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neva\Downloads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Sheet1!$B$2:$P$987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M24" i="1"/>
  <c r="H14" i="1" l="1"/>
  <c r="H15" i="1"/>
  <c r="H4" i="1"/>
  <c r="H17" i="1"/>
  <c r="H19" i="1"/>
  <c r="H13" i="1"/>
  <c r="H3" i="1"/>
  <c r="H16" i="1"/>
  <c r="H18" i="1"/>
  <c r="H20" i="1"/>
  <c r="H5" i="1"/>
  <c r="H21" i="1"/>
  <c r="H22" i="1"/>
  <c r="H23" i="1"/>
  <c r="H6" i="1"/>
  <c r="H7" i="1"/>
  <c r="H8" i="1"/>
  <c r="H9" i="1"/>
  <c r="H10" i="1"/>
  <c r="H11" i="1"/>
  <c r="H12" i="1"/>
</calcChain>
</file>

<file path=xl/sharedStrings.xml><?xml version="1.0" encoding="utf-8"?>
<sst xmlns="http://schemas.openxmlformats.org/spreadsheetml/2006/main" count="183" uniqueCount="116">
  <si>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</si>
  <si>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</si>
  <si>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</si>
  <si>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</si>
  <si>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</si>
  <si>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</si>
  <si>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</si>
  <si>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</si>
  <si>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</si>
  <si>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</si>
  <si>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</si>
  <si>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</si>
  <si>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</si>
  <si>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</si>
  <si>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</si>
  <si>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56.10 Дейност на ресторанти и заведения за бързо обслужване</t>
  </si>
  <si>
    <t>49.41 Товарен автомобилен транспорт</t>
  </si>
  <si>
    <t>46.73 Търговия на едро с дървен материал, материали за строителството и санитарно оборудване</t>
  </si>
  <si>
    <t>47.71 Търговия на дребно с облекло</t>
  </si>
  <si>
    <t>47.78 Търговия на дребно с други нехранителни стоки, некласифицирана другаде</t>
  </si>
  <si>
    <t>46.49 Търговия на едро с други нехранителни потребителски стоки</t>
  </si>
  <si>
    <t>47.19 Търговия на дребно в неспециализирани магазини с разнообразни стоки</t>
  </si>
  <si>
    <t>74.90 Други професионални дейности, некласифицирани другаде</t>
  </si>
  <si>
    <t>Решения в областта на информационните и комуникационни технологии и киберсигурността в малките и средните предприятия</t>
  </si>
  <si>
    <t>010 Цифровизация на МСП (включително електронна търговия, електронен бизнес и бизнес процеси в мрежа, центрове за цифрови иновации, „живи лаборатории“, интернет предприемачи и нови ИКТ предприятия, B2B)</t>
  </si>
  <si>
    <t>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решения, осигуряващи повишаване нивото на дигитализация на малките и средните предприятия (МСП).</t>
  </si>
  <si>
    <t xml:space="preserve"> гр.Варна</t>
  </si>
  <si>
    <t>гр.Варна</t>
  </si>
  <si>
    <t>гр.София</t>
  </si>
  <si>
    <t>гр.Шумен</t>
  </si>
  <si>
    <t>гр.Благоевград</t>
  </si>
  <si>
    <t>гр.Разград</t>
  </si>
  <si>
    <t xml:space="preserve"> гр.Русе</t>
  </si>
  <si>
    <t>ПРОУИН ЕООД</t>
  </si>
  <si>
    <t>BG-RRP-3.005-4234</t>
  </si>
  <si>
    <t>ВЕНУС Р ЕООД</t>
  </si>
  <si>
    <t>130270166</t>
  </si>
  <si>
    <t>BG-RRP-3.005-4253</t>
  </si>
  <si>
    <t>ВЕЛИСЛАВА-2002 ЕООД</t>
  </si>
  <si>
    <t>130957737</t>
  </si>
  <si>
    <t>BG-RRP-3.005-4259</t>
  </si>
  <si>
    <t>КА ЕНД ЕМ ГРИЙН ООД</t>
  </si>
  <si>
    <t>203308902</t>
  </si>
  <si>
    <t>BG-RRP-3.005-4275</t>
  </si>
  <si>
    <t>МЕГА КОРЕКТ ЕООД</t>
  </si>
  <si>
    <t>202770101</t>
  </si>
  <si>
    <t>BG-RRP-3.005-4282</t>
  </si>
  <si>
    <t>РИФ СЪЛЮШЪНС ООД</t>
  </si>
  <si>
    <t>175038998</t>
  </si>
  <si>
    <t>BG-RRP-3.005-4309</t>
  </si>
  <si>
    <t>ДЕНИНО ООД</t>
  </si>
  <si>
    <t>119627562</t>
  </si>
  <si>
    <t>BG-RRP-3.005-4462</t>
  </si>
  <si>
    <t>КАМ ЛОДЖИСТИКС ЕООД</t>
  </si>
  <si>
    <t>205513749</t>
  </si>
  <si>
    <t>BG-RRP-3.005-4540</t>
  </si>
  <si>
    <t>СКАНКЛИЙН ЕООД</t>
  </si>
  <si>
    <t>130983931</t>
  </si>
  <si>
    <t>BG-RRP-3.005-4692</t>
  </si>
  <si>
    <t>КАФЕТО БС ЕООД</t>
  </si>
  <si>
    <t>203793971</t>
  </si>
  <si>
    <t>BG-RRP-3.005-4722</t>
  </si>
  <si>
    <t>АМЕА ООД</t>
  </si>
  <si>
    <t>126611494</t>
  </si>
  <si>
    <t>BG-RRP-3.005-4749</t>
  </si>
  <si>
    <t>БИНКО - ВЕНДИНГ ООД</t>
  </si>
  <si>
    <t>201181057</t>
  </si>
  <si>
    <t>BG-RRP-3.005-4786</t>
  </si>
  <si>
    <t>ДЕНТАЛЕН ЦЕНТЪР АМАЙЯ ЕООД</t>
  </si>
  <si>
    <t>201448528</t>
  </si>
  <si>
    <t>BG-RRP-3.005-5167</t>
  </si>
  <si>
    <t>ОРИДЖИНАЛ КИДС ООД</t>
  </si>
  <si>
    <t>204010093</t>
  </si>
  <si>
    <t>BG-RRP-3.005-5174</t>
  </si>
  <si>
    <t>ЕС ЕЛ ДЖИ ЛИМИТИД ООД</t>
  </si>
  <si>
    <t>203464157</t>
  </si>
  <si>
    <t>BG-RRP-3.005-5476</t>
  </si>
  <si>
    <t>АНТАС ООД</t>
  </si>
  <si>
    <t>127554651</t>
  </si>
  <si>
    <t>BG-RRP-3.005-5667</t>
  </si>
  <si>
    <t>КРЕМСТО-ЕООД ЕООД</t>
  </si>
  <si>
    <t>117668845</t>
  </si>
  <si>
    <t>BG-RRP-3.005-5728</t>
  </si>
  <si>
    <t>ТИ ВИ ТИ ИНТЕРНЕШЪНЪЛ ЕООД</t>
  </si>
  <si>
    <t>116552567</t>
  </si>
  <si>
    <t>BG-RRP-3.005-5736</t>
  </si>
  <si>
    <t>ЛАДУРА ООД</t>
  </si>
  <si>
    <t>103936774</t>
  </si>
  <si>
    <t>BG-RRP-3.005-5747</t>
  </si>
  <si>
    <t>НЮ СИСТЕМ ООД</t>
  </si>
  <si>
    <t>131270518</t>
  </si>
  <si>
    <t>BG-RRP-3.005-5759</t>
  </si>
  <si>
    <t>ИНФИНИТ ООД</t>
  </si>
  <si>
    <t>117687335</t>
  </si>
  <si>
    <t>81.10 Комплексно обслужване на сгради</t>
  </si>
  <si>
    <t>80.20 Дейности в областта на технически системи за сигурност</t>
  </si>
  <si>
    <t>31.01 Производство на мебели за офиси и магазини</t>
  </si>
  <si>
    <t>47.99 Търговия на дребно извън търговски обекти, некласифицирана другаде</t>
  </si>
  <si>
    <t>46.37 Търговия на едро с кафе, чай, какао и подправки</t>
  </si>
  <si>
    <t>86.23 Дейност на лекари по дентална медицина</t>
  </si>
  <si>
    <t>46.36 Търговия на едро със захар, захарни и шоколадови изделия</t>
  </si>
  <si>
    <t>22.21 Производство на листове, плочи, тръби и профили, от пластмаси</t>
  </si>
  <si>
    <t>47.53 Търговия на дребно с тапети, килими и други стенни и подови покрития</t>
  </si>
  <si>
    <t>71.12 Инженерни дейности и технически консултации</t>
  </si>
  <si>
    <t>46.19 Неспециализирано търговско посредничество с разнообразни стоки</t>
  </si>
  <si>
    <t>BG-RRP-3.005-2869</t>
  </si>
  <si>
    <t xml:space="preserve"> Русе, с.Бъзън</t>
  </si>
  <si>
    <t>гр.Пловдив</t>
  </si>
  <si>
    <t xml:space="preserve"> гр.София</t>
  </si>
  <si>
    <t>гр.Бургас</t>
  </si>
  <si>
    <t>гр.Димитровград</t>
  </si>
  <si>
    <t>гр.Сливен</t>
  </si>
  <si>
    <t>Бургас, с.Равнец</t>
  </si>
  <si>
    <t xml:space="preserve"> Търговище гр.Попово</t>
  </si>
  <si>
    <t>гр.Ботевград</t>
  </si>
  <si>
    <t xml:space="preserve">Списък на сключени договори по процедура BG-RRP-3.005 “Решения в областта на информационните и комуникационни технологии и киберсигурността в малките и средните предприятия”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</si>
</sst>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&quot;г.&quot;;@"/>
    <numFmt numFmtId="165" formatCode="#,##0.00\ &quot;лв.&quot;"/>
  </numFmts>
  <fonts count="24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27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2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9"/>
  <sheetViews>
    <sheetView tabSelected="1" topLeftCell="B1" zoomScale="85" zoomScaleNormal="85" workbookViewId="0">
      <pane ySplit="2" topLeftCell="A3" activePane="bottomLeft" state="frozen"/>
      <selection activeCell="A2" sqref="A2"/>
      <selection pane="bottomLeft" activeCell="B1" sqref="B1:P1"/>
    </sheetView>
  </sheetViews>
  <sheetFormatPr defaultRowHeight="15" x14ac:dyDescent="0.25"/>
  <cols>
    <col min="1" max="1" width="8.42578125" customWidth="1"/>
    <col min="2" max="2" width="26.42578125" style="4" customWidth="1"/>
    <col min="3" max="3" width="34.28515625" style="4" customWidth="1"/>
    <col min="4" max="4" width="15.7109375" style="4" customWidth="1"/>
    <col min="5" max="5" width="15.7109375" style="5" customWidth="1"/>
    <col min="6" max="6" width="18.5703125" style="4" customWidth="1"/>
    <col min="7" max="7" width="13.7109375" style="6" customWidth="1"/>
    <col min="8" max="8" width="14" style="4" customWidth="1"/>
    <col min="9" max="9" width="40.140625" style="4" customWidth="1"/>
    <col min="10" max="10" width="19.140625" style="4" customWidth="1"/>
    <col min="11" max="11" width="20.7109375" style="4" customWidth="1"/>
    <col min="12" max="12" width="25.28515625" style="7" customWidth="1"/>
    <col min="13" max="13" width="17.85546875" style="8" customWidth="1"/>
    <col min="14" max="14" width="14.42578125" style="6" customWidth="1"/>
    <col min="15" max="15" width="21.28515625" style="9" customWidth="1"/>
    <col min="16" max="16" width="14.5703125" style="10" customWidth="1"/>
  </cols>
  <sheetData>
    <row r="1" spans="1:16" s="1" customFormat="1" ht="157.5" customHeight="1" x14ac:dyDescent="0.25">
      <c r="A1"/>
      <c r="B1" s="25" t="s">
        <v>115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2" customFormat="1" ht="132.75" customHeight="1" x14ac:dyDescent="0.25">
      <c r="A2"/>
      <c r="B2" s="3" t="s">
        <v>11</v>
      </c>
      <c r="C2" s="3" t="s">
        <v>12</v>
      </c>
      <c r="D2" s="3" t="s">
        <v>13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14</v>
      </c>
    </row>
    <row r="3" spans="1:16" s="11" customFormat="1" ht="144.75" customHeight="1" x14ac:dyDescent="0.25">
      <c r="A3"/>
      <c r="B3" s="20" t="s">
        <v>105</v>
      </c>
      <c r="C3" s="20" t="s">
        <v>33</v>
      </c>
      <c r="D3" s="20">
        <v>175058011</v>
      </c>
      <c r="E3" s="14" t="s">
        <v>104</v>
      </c>
      <c r="F3" s="15">
        <v>45350</v>
      </c>
      <c r="G3" s="14">
        <v>1</v>
      </c>
      <c r="H3" s="15">
        <f t="shared" ref="H3:H23" si="0">EDATE(F3,G3)</f>
        <v>45379</v>
      </c>
      <c r="I3" s="16" t="s">
        <v>25</v>
      </c>
      <c r="J3" s="12" t="s">
        <v>23</v>
      </c>
      <c r="K3" s="14" t="s">
        <v>28</v>
      </c>
      <c r="L3" s="14" t="s">
        <v>24</v>
      </c>
      <c r="M3" s="21">
        <v>9300</v>
      </c>
      <c r="N3" s="21">
        <v>9300</v>
      </c>
      <c r="O3" s="17">
        <v>0</v>
      </c>
      <c r="P3" s="13">
        <v>1</v>
      </c>
    </row>
    <row r="4" spans="1:16" s="11" customFormat="1" ht="99.75" customHeight="1" x14ac:dyDescent="0.25">
      <c r="A4"/>
      <c r="B4" s="20" t="s">
        <v>34</v>
      </c>
      <c r="C4" s="20" t="s">
        <v>35</v>
      </c>
      <c r="D4" s="20" t="s">
        <v>36</v>
      </c>
      <c r="E4" s="14" t="s">
        <v>94</v>
      </c>
      <c r="F4" s="15">
        <v>45350</v>
      </c>
      <c r="G4" s="14">
        <v>12</v>
      </c>
      <c r="H4" s="15">
        <f t="shared" si="0"/>
        <v>45716</v>
      </c>
      <c r="I4" s="16" t="s">
        <v>25</v>
      </c>
      <c r="J4" s="12" t="s">
        <v>23</v>
      </c>
      <c r="K4" s="14" t="s">
        <v>28</v>
      </c>
      <c r="L4" s="14" t="s">
        <v>24</v>
      </c>
      <c r="M4" s="21">
        <v>20000</v>
      </c>
      <c r="N4" s="21">
        <v>20000</v>
      </c>
      <c r="O4" s="17">
        <v>0</v>
      </c>
      <c r="P4" s="13">
        <v>1</v>
      </c>
    </row>
    <row r="5" spans="1:16" s="11" customFormat="1" ht="268.5" customHeight="1" x14ac:dyDescent="0.25">
      <c r="A5"/>
      <c r="B5" s="20" t="s">
        <v>37</v>
      </c>
      <c r="C5" s="20" t="s">
        <v>38</v>
      </c>
      <c r="D5" s="20" t="s">
        <v>39</v>
      </c>
      <c r="E5" s="14" t="s">
        <v>95</v>
      </c>
      <c r="F5" s="15">
        <v>45350</v>
      </c>
      <c r="G5" s="14">
        <v>12</v>
      </c>
      <c r="H5" s="15">
        <f t="shared" si="0"/>
        <v>45716</v>
      </c>
      <c r="I5" s="16" t="s">
        <v>25</v>
      </c>
      <c r="J5" s="12" t="s">
        <v>23</v>
      </c>
      <c r="K5" s="14" t="s">
        <v>114</v>
      </c>
      <c r="L5" s="14" t="s">
        <v>24</v>
      </c>
      <c r="M5" s="21">
        <v>20000</v>
      </c>
      <c r="N5" s="21">
        <v>20000</v>
      </c>
      <c r="O5" s="17">
        <v>0</v>
      </c>
      <c r="P5" s="13">
        <v>1</v>
      </c>
    </row>
    <row r="6" spans="1:16" ht="94.5" x14ac:dyDescent="0.25">
      <c r="B6" s="20" t="s">
        <v>40</v>
      </c>
      <c r="C6" s="20" t="s">
        <v>41</v>
      </c>
      <c r="D6" s="20" t="s">
        <v>42</v>
      </c>
      <c r="E6" s="14" t="s">
        <v>22</v>
      </c>
      <c r="F6" s="15">
        <v>45350</v>
      </c>
      <c r="G6" s="14">
        <v>12</v>
      </c>
      <c r="H6" s="15">
        <f t="shared" si="0"/>
        <v>45716</v>
      </c>
      <c r="I6" s="16" t="s">
        <v>25</v>
      </c>
      <c r="J6" s="12" t="s">
        <v>23</v>
      </c>
      <c r="K6" s="14" t="s">
        <v>113</v>
      </c>
      <c r="L6" s="14" t="s">
        <v>24</v>
      </c>
      <c r="M6" s="21">
        <v>20000</v>
      </c>
      <c r="N6" s="21">
        <v>20000</v>
      </c>
      <c r="O6" s="17">
        <v>0</v>
      </c>
      <c r="P6" s="13">
        <v>1</v>
      </c>
    </row>
    <row r="7" spans="1:16" ht="94.5" x14ac:dyDescent="0.25">
      <c r="B7" s="20" t="s">
        <v>43</v>
      </c>
      <c r="C7" s="20" t="s">
        <v>44</v>
      </c>
      <c r="D7" s="20" t="s">
        <v>45</v>
      </c>
      <c r="E7" s="14" t="s">
        <v>21</v>
      </c>
      <c r="F7" s="15">
        <v>45350</v>
      </c>
      <c r="G7" s="14">
        <v>12</v>
      </c>
      <c r="H7" s="15">
        <f t="shared" si="0"/>
        <v>45716</v>
      </c>
      <c r="I7" s="16" t="s">
        <v>25</v>
      </c>
      <c r="J7" s="12" t="s">
        <v>23</v>
      </c>
      <c r="K7" s="14" t="s">
        <v>112</v>
      </c>
      <c r="L7" s="14" t="s">
        <v>24</v>
      </c>
      <c r="M7" s="21">
        <v>20000</v>
      </c>
      <c r="N7" s="22">
        <v>20000</v>
      </c>
      <c r="O7" s="17">
        <v>0</v>
      </c>
      <c r="P7" s="13">
        <v>1</v>
      </c>
    </row>
    <row r="8" spans="1:16" ht="94.5" x14ac:dyDescent="0.25">
      <c r="B8" s="20" t="s">
        <v>46</v>
      </c>
      <c r="C8" s="20" t="s">
        <v>47</v>
      </c>
      <c r="D8" s="20" t="s">
        <v>48</v>
      </c>
      <c r="E8" s="14" t="s">
        <v>96</v>
      </c>
      <c r="F8" s="15">
        <v>45350</v>
      </c>
      <c r="G8" s="14">
        <v>12</v>
      </c>
      <c r="H8" s="15">
        <f t="shared" si="0"/>
        <v>45716</v>
      </c>
      <c r="I8" s="16" t="s">
        <v>25</v>
      </c>
      <c r="J8" s="12" t="s">
        <v>23</v>
      </c>
      <c r="K8" s="14" t="s">
        <v>30</v>
      </c>
      <c r="L8" s="14" t="s">
        <v>24</v>
      </c>
      <c r="M8" s="21">
        <v>20000</v>
      </c>
      <c r="N8" s="22">
        <v>20000</v>
      </c>
      <c r="O8" s="17">
        <v>0</v>
      </c>
      <c r="P8" s="13">
        <v>1</v>
      </c>
    </row>
    <row r="9" spans="1:16" ht="94.5" x14ac:dyDescent="0.25">
      <c r="B9" s="20" t="s">
        <v>49</v>
      </c>
      <c r="C9" s="20" t="s">
        <v>50</v>
      </c>
      <c r="D9" s="20" t="s">
        <v>51</v>
      </c>
      <c r="E9" s="14" t="s">
        <v>19</v>
      </c>
      <c r="F9" s="15">
        <v>45350</v>
      </c>
      <c r="G9" s="14">
        <v>12</v>
      </c>
      <c r="H9" s="15">
        <f t="shared" si="0"/>
        <v>45716</v>
      </c>
      <c r="I9" s="16" t="s">
        <v>25</v>
      </c>
      <c r="J9" s="12" t="s">
        <v>23</v>
      </c>
      <c r="K9" s="14" t="s">
        <v>111</v>
      </c>
      <c r="L9" s="14" t="s">
        <v>24</v>
      </c>
      <c r="M9" s="21">
        <v>20000</v>
      </c>
      <c r="N9" s="22">
        <v>20000</v>
      </c>
      <c r="O9" s="17">
        <v>0</v>
      </c>
      <c r="P9" s="13">
        <v>1</v>
      </c>
    </row>
    <row r="10" spans="1:16" ht="94.5" x14ac:dyDescent="0.25">
      <c r="B10" s="20" t="s">
        <v>52</v>
      </c>
      <c r="C10" s="20" t="s">
        <v>53</v>
      </c>
      <c r="D10" s="20" t="s">
        <v>54</v>
      </c>
      <c r="E10" s="14" t="s">
        <v>16</v>
      </c>
      <c r="F10" s="15">
        <v>45350</v>
      </c>
      <c r="G10" s="14">
        <v>12</v>
      </c>
      <c r="H10" s="15">
        <f t="shared" si="0"/>
        <v>45716</v>
      </c>
      <c r="I10" s="16" t="s">
        <v>25</v>
      </c>
      <c r="J10" s="12" t="s">
        <v>23</v>
      </c>
      <c r="K10" s="14" t="s">
        <v>110</v>
      </c>
      <c r="L10" s="14" t="s">
        <v>24</v>
      </c>
      <c r="M10" s="21">
        <v>20000</v>
      </c>
      <c r="N10" s="22">
        <v>20000</v>
      </c>
      <c r="O10" s="17">
        <v>0</v>
      </c>
      <c r="P10" s="13">
        <v>1</v>
      </c>
    </row>
    <row r="11" spans="1:16" ht="94.5" x14ac:dyDescent="0.25">
      <c r="B11" s="20" t="s">
        <v>55</v>
      </c>
      <c r="C11" s="20" t="s">
        <v>56</v>
      </c>
      <c r="D11" s="20" t="s">
        <v>57</v>
      </c>
      <c r="E11" s="14" t="s">
        <v>97</v>
      </c>
      <c r="F11" s="15">
        <v>45350</v>
      </c>
      <c r="G11" s="14">
        <v>12</v>
      </c>
      <c r="H11" s="15">
        <f t="shared" si="0"/>
        <v>45716</v>
      </c>
      <c r="I11" s="16" t="s">
        <v>25</v>
      </c>
      <c r="J11" s="12" t="s">
        <v>23</v>
      </c>
      <c r="K11" s="14" t="s">
        <v>108</v>
      </c>
      <c r="L11" s="14" t="s">
        <v>24</v>
      </c>
      <c r="M11" s="21">
        <v>20000</v>
      </c>
      <c r="N11" s="22">
        <v>20000</v>
      </c>
      <c r="O11" s="17">
        <v>0</v>
      </c>
      <c r="P11" s="13">
        <v>1</v>
      </c>
    </row>
    <row r="12" spans="1:16" ht="94.5" x14ac:dyDescent="0.25">
      <c r="B12" s="20" t="s">
        <v>58</v>
      </c>
      <c r="C12" s="20" t="s">
        <v>59</v>
      </c>
      <c r="D12" s="20" t="s">
        <v>60</v>
      </c>
      <c r="E12" s="14" t="s">
        <v>98</v>
      </c>
      <c r="F12" s="15">
        <v>45350</v>
      </c>
      <c r="G12" s="14">
        <v>12</v>
      </c>
      <c r="H12" s="15">
        <f t="shared" si="0"/>
        <v>45716</v>
      </c>
      <c r="I12" s="16" t="s">
        <v>25</v>
      </c>
      <c r="J12" s="12" t="s">
        <v>23</v>
      </c>
      <c r="K12" s="14" t="s">
        <v>109</v>
      </c>
      <c r="L12" s="14" t="s">
        <v>24</v>
      </c>
      <c r="M12" s="21">
        <v>18000</v>
      </c>
      <c r="N12" s="22">
        <v>18000</v>
      </c>
      <c r="O12" s="17">
        <v>0</v>
      </c>
      <c r="P12" s="13">
        <v>1</v>
      </c>
    </row>
    <row r="13" spans="1:16" ht="94.5" x14ac:dyDescent="0.25">
      <c r="B13" s="20" t="s">
        <v>61</v>
      </c>
      <c r="C13" s="20" t="s">
        <v>62</v>
      </c>
      <c r="D13" s="20" t="s">
        <v>63</v>
      </c>
      <c r="E13" s="14" t="s">
        <v>20</v>
      </c>
      <c r="F13" s="15">
        <v>45350</v>
      </c>
      <c r="G13" s="14">
        <v>12</v>
      </c>
      <c r="H13" s="15">
        <f t="shared" si="0"/>
        <v>45716</v>
      </c>
      <c r="I13" s="16" t="s">
        <v>25</v>
      </c>
      <c r="J13" s="12" t="s">
        <v>23</v>
      </c>
      <c r="K13" s="14" t="s">
        <v>107</v>
      </c>
      <c r="L13" s="14" t="s">
        <v>24</v>
      </c>
      <c r="M13" s="21">
        <v>20000</v>
      </c>
      <c r="N13" s="21">
        <v>20000</v>
      </c>
      <c r="O13" s="17">
        <v>0</v>
      </c>
      <c r="P13" s="13">
        <v>1</v>
      </c>
    </row>
    <row r="14" spans="1:16" ht="94.5" x14ac:dyDescent="0.25">
      <c r="B14" s="20" t="s">
        <v>64</v>
      </c>
      <c r="C14" s="20" t="s">
        <v>65</v>
      </c>
      <c r="D14" s="20" t="s">
        <v>66</v>
      </c>
      <c r="E14" s="14" t="s">
        <v>97</v>
      </c>
      <c r="F14" s="15">
        <v>45350</v>
      </c>
      <c r="G14" s="14">
        <v>12</v>
      </c>
      <c r="H14" s="15">
        <f t="shared" si="0"/>
        <v>45716</v>
      </c>
      <c r="I14" s="16" t="s">
        <v>25</v>
      </c>
      <c r="J14" s="12" t="s">
        <v>23</v>
      </c>
      <c r="K14" s="14" t="s">
        <v>108</v>
      </c>
      <c r="L14" s="14" t="s">
        <v>24</v>
      </c>
      <c r="M14" s="21">
        <v>19592</v>
      </c>
      <c r="N14" s="21">
        <v>19592</v>
      </c>
      <c r="O14" s="17">
        <v>0</v>
      </c>
      <c r="P14" s="13">
        <v>1</v>
      </c>
    </row>
    <row r="15" spans="1:16" ht="94.5" x14ac:dyDescent="0.25">
      <c r="B15" s="20" t="s">
        <v>67</v>
      </c>
      <c r="C15" s="20" t="s">
        <v>68</v>
      </c>
      <c r="D15" s="20" t="s">
        <v>69</v>
      </c>
      <c r="E15" s="14" t="s">
        <v>99</v>
      </c>
      <c r="F15" s="15">
        <v>45350</v>
      </c>
      <c r="G15" s="14">
        <v>12</v>
      </c>
      <c r="H15" s="15">
        <f t="shared" si="0"/>
        <v>45716</v>
      </c>
      <c r="I15" s="16" t="s">
        <v>25</v>
      </c>
      <c r="J15" s="12" t="s">
        <v>23</v>
      </c>
      <c r="K15" s="14" t="s">
        <v>107</v>
      </c>
      <c r="L15" s="14" t="s">
        <v>24</v>
      </c>
      <c r="M15" s="21">
        <v>20000</v>
      </c>
      <c r="N15" s="21">
        <v>20000</v>
      </c>
      <c r="O15" s="17">
        <v>0</v>
      </c>
      <c r="P15" s="13">
        <v>1</v>
      </c>
    </row>
    <row r="16" spans="1:16" ht="94.5" x14ac:dyDescent="0.25">
      <c r="B16" s="20" t="s">
        <v>70</v>
      </c>
      <c r="C16" s="20" t="s">
        <v>71</v>
      </c>
      <c r="D16" s="20" t="s">
        <v>72</v>
      </c>
      <c r="E16" s="14" t="s">
        <v>18</v>
      </c>
      <c r="F16" s="15">
        <v>45350</v>
      </c>
      <c r="G16" s="14">
        <v>12</v>
      </c>
      <c r="H16" s="15">
        <f t="shared" si="0"/>
        <v>45716</v>
      </c>
      <c r="I16" s="16" t="s">
        <v>25</v>
      </c>
      <c r="J16" s="12" t="s">
        <v>23</v>
      </c>
      <c r="K16" s="14" t="s">
        <v>26</v>
      </c>
      <c r="L16" s="14" t="s">
        <v>24</v>
      </c>
      <c r="M16" s="21">
        <v>20000</v>
      </c>
      <c r="N16" s="21">
        <v>20000</v>
      </c>
      <c r="O16" s="17">
        <v>0</v>
      </c>
      <c r="P16" s="13">
        <v>1</v>
      </c>
    </row>
    <row r="17" spans="2:16" ht="94.5" x14ac:dyDescent="0.25">
      <c r="B17" s="20" t="s">
        <v>73</v>
      </c>
      <c r="C17" s="20" t="s">
        <v>74</v>
      </c>
      <c r="D17" s="20" t="s">
        <v>75</v>
      </c>
      <c r="E17" s="14" t="s">
        <v>15</v>
      </c>
      <c r="F17" s="15">
        <v>45350</v>
      </c>
      <c r="G17" s="14">
        <v>12</v>
      </c>
      <c r="H17" s="15">
        <f t="shared" si="0"/>
        <v>45716</v>
      </c>
      <c r="I17" s="16" t="s">
        <v>25</v>
      </c>
      <c r="J17" s="12" t="s">
        <v>23</v>
      </c>
      <c r="K17" s="14" t="s">
        <v>28</v>
      </c>
      <c r="L17" s="14" t="s">
        <v>24</v>
      </c>
      <c r="M17" s="21">
        <v>20000</v>
      </c>
      <c r="N17" s="21">
        <v>20000</v>
      </c>
      <c r="O17" s="17">
        <v>0</v>
      </c>
      <c r="P17" s="13">
        <v>1</v>
      </c>
    </row>
    <row r="18" spans="2:16" ht="94.5" x14ac:dyDescent="0.25">
      <c r="B18" s="20" t="s">
        <v>76</v>
      </c>
      <c r="C18" s="20" t="s">
        <v>77</v>
      </c>
      <c r="D18" s="20" t="s">
        <v>78</v>
      </c>
      <c r="E18" s="14" t="s">
        <v>17</v>
      </c>
      <c r="F18" s="15">
        <v>45350</v>
      </c>
      <c r="G18" s="14">
        <v>12</v>
      </c>
      <c r="H18" s="15">
        <f t="shared" si="0"/>
        <v>45716</v>
      </c>
      <c r="I18" s="16" t="s">
        <v>25</v>
      </c>
      <c r="J18" s="12" t="s">
        <v>23</v>
      </c>
      <c r="K18" s="14" t="s">
        <v>29</v>
      </c>
      <c r="L18" s="14" t="s">
        <v>24</v>
      </c>
      <c r="M18" s="21">
        <v>9500</v>
      </c>
      <c r="N18" s="21">
        <v>9500</v>
      </c>
      <c r="O18" s="17">
        <v>0</v>
      </c>
      <c r="P18" s="13">
        <v>1</v>
      </c>
    </row>
    <row r="19" spans="2:16" ht="94.5" x14ac:dyDescent="0.25">
      <c r="B19" s="20" t="s">
        <v>79</v>
      </c>
      <c r="C19" s="20" t="s">
        <v>80</v>
      </c>
      <c r="D19" s="20" t="s">
        <v>81</v>
      </c>
      <c r="E19" s="14" t="s">
        <v>100</v>
      </c>
      <c r="F19" s="15">
        <v>45350</v>
      </c>
      <c r="G19" s="14">
        <v>12</v>
      </c>
      <c r="H19" s="15">
        <f t="shared" si="0"/>
        <v>45716</v>
      </c>
      <c r="I19" s="16" t="s">
        <v>25</v>
      </c>
      <c r="J19" s="12" t="s">
        <v>23</v>
      </c>
      <c r="K19" s="14" t="s">
        <v>106</v>
      </c>
      <c r="L19" s="14" t="s">
        <v>24</v>
      </c>
      <c r="M19" s="21">
        <v>20000</v>
      </c>
      <c r="N19" s="21">
        <v>20000</v>
      </c>
      <c r="O19" s="17">
        <v>0</v>
      </c>
      <c r="P19" s="13">
        <v>1</v>
      </c>
    </row>
    <row r="20" spans="2:16" ht="94.5" x14ac:dyDescent="0.25">
      <c r="B20" s="20" t="s">
        <v>82</v>
      </c>
      <c r="C20" s="20" t="s">
        <v>83</v>
      </c>
      <c r="D20" s="20" t="s">
        <v>84</v>
      </c>
      <c r="E20" s="14" t="s">
        <v>101</v>
      </c>
      <c r="F20" s="15">
        <v>45350</v>
      </c>
      <c r="G20" s="14">
        <v>12</v>
      </c>
      <c r="H20" s="15">
        <f t="shared" si="0"/>
        <v>45716</v>
      </c>
      <c r="I20" s="16" t="s">
        <v>25</v>
      </c>
      <c r="J20" s="12" t="s">
        <v>23</v>
      </c>
      <c r="K20" s="14" t="s">
        <v>31</v>
      </c>
      <c r="L20" s="14" t="s">
        <v>24</v>
      </c>
      <c r="M20" s="21">
        <v>19880</v>
      </c>
      <c r="N20" s="21">
        <v>19880</v>
      </c>
      <c r="O20" s="17">
        <v>0</v>
      </c>
      <c r="P20" s="13">
        <v>1</v>
      </c>
    </row>
    <row r="21" spans="2:16" ht="94.5" x14ac:dyDescent="0.25">
      <c r="B21" s="20" t="s">
        <v>85</v>
      </c>
      <c r="C21" s="20" t="s">
        <v>86</v>
      </c>
      <c r="D21" s="20" t="s">
        <v>87</v>
      </c>
      <c r="E21" s="14" t="s">
        <v>102</v>
      </c>
      <c r="F21" s="15">
        <v>45350</v>
      </c>
      <c r="G21" s="14">
        <v>12</v>
      </c>
      <c r="H21" s="15">
        <f t="shared" si="0"/>
        <v>45716</v>
      </c>
      <c r="I21" s="16" t="s">
        <v>25</v>
      </c>
      <c r="J21" s="12" t="s">
        <v>23</v>
      </c>
      <c r="K21" s="14" t="s">
        <v>27</v>
      </c>
      <c r="L21" s="14" t="s">
        <v>24</v>
      </c>
      <c r="M21" s="21">
        <v>20000</v>
      </c>
      <c r="N21" s="21">
        <v>20000</v>
      </c>
      <c r="O21" s="17">
        <v>0</v>
      </c>
      <c r="P21" s="13">
        <v>1</v>
      </c>
    </row>
    <row r="22" spans="2:16" ht="94.5" x14ac:dyDescent="0.25">
      <c r="B22" s="20" t="s">
        <v>88</v>
      </c>
      <c r="C22" s="20" t="s">
        <v>89</v>
      </c>
      <c r="D22" s="20" t="s">
        <v>90</v>
      </c>
      <c r="E22" s="14" t="s">
        <v>103</v>
      </c>
      <c r="F22" s="15">
        <v>45350</v>
      </c>
      <c r="G22" s="14">
        <v>12</v>
      </c>
      <c r="H22" s="15">
        <f t="shared" si="0"/>
        <v>45716</v>
      </c>
      <c r="I22" s="16" t="s">
        <v>25</v>
      </c>
      <c r="J22" s="12" t="s">
        <v>23</v>
      </c>
      <c r="K22" s="14" t="s">
        <v>28</v>
      </c>
      <c r="L22" s="14" t="s">
        <v>24</v>
      </c>
      <c r="M22" s="21">
        <v>20000</v>
      </c>
      <c r="N22" s="21">
        <v>20000</v>
      </c>
      <c r="O22" s="17">
        <v>0</v>
      </c>
      <c r="P22" s="13">
        <v>1</v>
      </c>
    </row>
    <row r="23" spans="2:16" ht="94.5" x14ac:dyDescent="0.25">
      <c r="B23" s="20" t="s">
        <v>91</v>
      </c>
      <c r="C23" s="20" t="s">
        <v>92</v>
      </c>
      <c r="D23" s="20" t="s">
        <v>93</v>
      </c>
      <c r="E23" s="14" t="s">
        <v>15</v>
      </c>
      <c r="F23" s="15">
        <v>45350</v>
      </c>
      <c r="G23" s="14">
        <v>12</v>
      </c>
      <c r="H23" s="15">
        <f t="shared" si="0"/>
        <v>45716</v>
      </c>
      <c r="I23" s="16" t="s">
        <v>25</v>
      </c>
      <c r="J23" s="12" t="s">
        <v>23</v>
      </c>
      <c r="K23" s="14" t="s">
        <v>32</v>
      </c>
      <c r="L23" s="14" t="s">
        <v>24</v>
      </c>
      <c r="M23" s="21">
        <v>20000</v>
      </c>
      <c r="N23" s="21">
        <v>20000</v>
      </c>
      <c r="O23" s="17">
        <v>0</v>
      </c>
      <c r="P23" s="13">
        <v>1</v>
      </c>
    </row>
    <row r="24" spans="2:16" x14ac:dyDescent="0.25">
      <c r="M24" s="23">
        <f>SUM(M3:M23)</f>
        <v>396272</v>
      </c>
      <c r="N24" s="24">
        <f>SUM(N3:N23)</f>
        <v>396272</v>
      </c>
    </row>
    <row r="989" spans="2:16" x14ac:dyDescent="0.25">
      <c r="B989" s="18"/>
      <c r="C989" s="18"/>
      <c r="D989" s="18"/>
      <c r="E989" s="14"/>
      <c r="F989" s="15"/>
      <c r="G989" s="14"/>
      <c r="H989" s="15"/>
      <c r="I989" s="16"/>
      <c r="J989" s="12"/>
      <c r="K989" s="14"/>
      <c r="L989" s="14"/>
      <c r="M989" s="17"/>
      <c r="N989" s="19"/>
      <c r="O989" s="17"/>
      <c r="P989" s="13"/>
    </row>
  </sheetData>
  <autoFilter ref="B2:P987">
    <sortState ref="B3:P1115">
      <sortCondition sortBy="cellColor" ref="B2:B1115" dxfId="10"/>
    </sortState>
  </autoFilter>
  <mergeCells count="1">
    <mergeCell ref="B1:P1"/>
  </mergeCells>
  <conditionalFormatting sqref="B990:B1048576 B1:B2">
    <cfRule type="duplicateValues" dxfId="9" priority="28"/>
  </conditionalFormatting>
  <conditionalFormatting sqref="B989 D989">
    <cfRule type="duplicateValues" dxfId="8" priority="18"/>
  </conditionalFormatting>
  <conditionalFormatting sqref="B989">
    <cfRule type="duplicateValues" dxfId="7" priority="19"/>
  </conditionalFormatting>
  <conditionalFormatting sqref="A989:B1048576 A1:B2 A3:A23">
    <cfRule type="duplicateValues" dxfId="6" priority="17"/>
  </conditionalFormatting>
  <conditionalFormatting sqref="B24:B988">
    <cfRule type="duplicateValues" dxfId="5" priority="144"/>
  </conditionalFormatting>
  <conditionalFormatting sqref="A24:B988">
    <cfRule type="duplicateValues" dxfId="4" priority="145"/>
  </conditionalFormatting>
  <conditionalFormatting sqref="A1:B2 A4:B1048576 A3">
    <cfRule type="duplicateValues" dxfId="3" priority="3"/>
  </conditionalFormatting>
  <conditionalFormatting sqref="B4:B23">
    <cfRule type="duplicateValues" dxfId="2" priority="158"/>
  </conditionalFormatting>
  <conditionalFormatting sqref="B3">
    <cfRule type="duplicateValues" dxfId="1" priority="1"/>
  </conditionalFormatting>
  <conditionalFormatting sqref="B3">
    <cfRule type="duplicateValues" dxfId="0" priority="2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2025-04-01T07:11:22Z</dcterms:modified>
</cp:coreProperties>
</file>