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4.1 BG-RRP-3.006 - Izgrajdane na VEI-DOGOWARQNE\Списък на операциите за публикуване\"/>
    </mc:Choice>
  </mc:AlternateContent>
  <bookViews>
    <workbookView xWindow="0" yWindow="0" windowWidth="28800" windowHeight="12450"/>
  </bookViews>
  <sheets>
    <sheet name="Sheet1" sheetId="1" r:id="rId1"/>
  </sheets>
  <definedNames>
    <definedName name="_xlnm._FilterDatabase" localSheetId="0" hidden="1">Sheet1!$A$2:$O$86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6" i="1"/>
  <c r="G47" i="1"/>
  <c r="G48" i="1"/>
  <c r="G49" i="1"/>
  <c r="G51" i="1"/>
  <c r="G52" i="1"/>
  <c r="G53"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5" i="1"/>
  <c r="G86" i="1"/>
  <c r="G45" i="1"/>
  <c r="G50" i="1"/>
  <c r="G54" i="1"/>
  <c r="G55" i="1"/>
  <c r="G85" i="1"/>
  <c r="G3" i="1"/>
</calcChain>
</file>

<file path=xl/sharedStrings.xml><?xml version="1.0" encoding="utf-8"?>
<sst xmlns="http://schemas.openxmlformats.org/spreadsheetml/2006/main" count="688" uniqueCount="393">
  <si>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</si>
  <si>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</si>
  <si>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</si>
  <si>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</si>
  <si>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</si>
  <si>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</si>
  <si>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</si>
  <si>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</si>
  <si>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</si>
  <si>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</si>
  <si>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</si>
  <si>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</si>
  <si>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</si>
  <si>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</si>
  <si>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</si>
  <si>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</si>
  <si>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</si>
  <si>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България, Северна и югоизточна България (BG3), Югоизточен (BG34), Бургас (BG341), Бургас, гр.Бургас</t>
  </si>
  <si>
    <t>България, Югозападна и южно-централна България (BG4), Южен централен (BG42), Пловдив (BG421), Пловдив, гр.Пловдив</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</si>
  <si>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</si>
  <si>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Шумен (BG333), Шумен, гр.Шумен</t>
  </si>
  <si>
    <t>България, Северна и югоизточна България (BG3), Югоизточен (BG34), Стара Загора (BG344), Стара Загора, гр.Стара Загора</t>
  </si>
  <si>
    <t>България, Югозападна и южно-централна България (BG4), Югозападен (BG41), София-Град (BG411), Столична, гр.София</t>
  </si>
  <si>
    <t>25.99 Производство на други метални изделия, некласифицирани другаде</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</si>
  <si>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</si>
  <si>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Североизточен (BG33), Варна (BG331), Варна, гр.Варна</t>
  </si>
  <si>
    <t>18.12 Печатане на други издания и печатни продукти</t>
  </si>
  <si>
    <t>28.93 Производство на машини и оборудване за преработка на храни, напитки и тютюн</t>
  </si>
  <si>
    <t>България, Северна и югоизточна България (BG3), Североизточен (BG33), Търговище (BG334), Търговище, гр.Търговище</t>
  </si>
  <si>
    <t>България, Северна и югоизточна България (BG3), Северозападен (BG31), Монтана (BG312), Монтана, гр.Монтана</t>
  </si>
  <si>
    <t>10.72 Производство на сухари, бисквити и сухи сладкарски изделия</t>
  </si>
  <si>
    <t>България, Северна и югоизточна България (BG3), Северозападен (BG31), Плевен (BG314), Плевен, гр.Плевен</t>
  </si>
  <si>
    <t>България, Югозападна и южно-централна България (BG4), Югозападен (BG41), Благоевград (BG413), Сандански, гр.Сандански</t>
  </si>
  <si>
    <t>14.14 Производство на долно облекло</t>
  </si>
  <si>
    <t>56.10 Дейност на ресторанти и заведения за бързо обслужване</t>
  </si>
  <si>
    <t>47.11 Търговия на дребно в неспециализирани магазини предимно с хранителни стоки, напитки и тютюневи изделия</t>
  </si>
  <si>
    <t>31.09 Производство на други мебели</t>
  </si>
  <si>
    <t>46.90 Неспециализирана търговия на едро</t>
  </si>
  <si>
    <t>46.43 Търговия на едро с битова електроника и електроуреди</t>
  </si>
  <si>
    <t>45.20 Техническо обслужване и ремонт на автомобили</t>
  </si>
  <si>
    <t>47.51 Търговия на дребно с текстил и галантерийни стоки</t>
  </si>
  <si>
    <t>46.73 Търговия на едро с дървен материал, материали за строителството и санитарно оборудване</t>
  </si>
  <si>
    <t>14.13 Производство на горно облекло, без работно</t>
  </si>
  <si>
    <t>47.78 Търговия на дребно с други нехранителни стоки, некласифицирана другаде</t>
  </si>
  <si>
    <t>68.20 Даване под наем и експлоатация на собствени недвижими имоти</t>
  </si>
  <si>
    <t>46.62 Търговия на едро с обработващи машини и части за тях</t>
  </si>
  <si>
    <t>68.32 Управление на недвижими имоти</t>
  </si>
  <si>
    <t>10.71 Производство на хляб, хлебни и пресни сладкарски изделия</t>
  </si>
  <si>
    <t>22.29 Производство на други изделия от пластмаси</t>
  </si>
  <si>
    <t>52.29 Други спомагателни дейности в транспорта</t>
  </si>
  <si>
    <t>47.54 Търговия на дребно с битови електроуреди</t>
  </si>
  <si>
    <t>25.11 Производство на метални конструкции и части от тях</t>
  </si>
  <si>
    <t>46.21 Търговия на едро със зърно, семена, фуражи и необработен тютюн</t>
  </si>
  <si>
    <t>23.63 Производство на готови бетонови смеси</t>
  </si>
  <si>
    <t>28.12 Производство на хидравлични помпи, хидравлични и пневматични двигатели</t>
  </si>
  <si>
    <t>25.62 Механично обработване на метал</t>
  </si>
  <si>
    <t>България, Северна и югоизточна България (BG3), Североизточен (BG33), Добрич (BG332), Добрич-град, гр.Добрич</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</si>
  <si>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</si>
  <si>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</si>
  <si>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Югоизточен (BG34), Сливен (BG342), Сливен, гр.Сливен</t>
  </si>
  <si>
    <t>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</si>
  <si>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Пловдив (BG421), Първомай, гр.Първомай</t>
  </si>
  <si>
    <t>България, Северна и югоизточна България (BG3), Югоизточен (BG34), Ямбол (BG343), Ямбол, гр.Ямбол</t>
  </si>
  <si>
    <t>България, Югозападна и южно-централна България (BG4), Югозападен (BG41), Благоевград (BG413), Петрич, гр.Петрич</t>
  </si>
  <si>
    <t>България, Северна и югоизточна България (BG3), Югоизточен (BG34), Бургас (BG341), Айтос, гр.Айтос</t>
  </si>
  <si>
    <t>BG-RRP-3.006-0005</t>
  </si>
  <si>
    <t>BG-RRP-3.006-0009</t>
  </si>
  <si>
    <t>BG-RRP-3.006-0011</t>
  </si>
  <si>
    <t>BG-RRP-3.006-0015</t>
  </si>
  <si>
    <t>BG-RRP-3.006-0016</t>
  </si>
  <si>
    <t>BG-RRP-3.006-0019</t>
  </si>
  <si>
    <t>BG-RRP-3.006-0035</t>
  </si>
  <si>
    <t>BG-RRP-3.006-0040</t>
  </si>
  <si>
    <t>BG-RRP-3.006-0052</t>
  </si>
  <si>
    <t>BG-RRP-3.006-0056</t>
  </si>
  <si>
    <t>BG-RRP-3.006-0061</t>
  </si>
  <si>
    <t>BG-RRP-3.006-0080</t>
  </si>
  <si>
    <t>BG-RRP-3.006-0085</t>
  </si>
  <si>
    <t>BG-RRP-3.006-0086</t>
  </si>
  <si>
    <t>BG-RRP-3.006-0097</t>
  </si>
  <si>
    <t>BG-RRP-3.006-0104</t>
  </si>
  <si>
    <t>BG-RRP-3.006-0113</t>
  </si>
  <si>
    <t>BG-RRP-3.006-0122</t>
  </si>
  <si>
    <t>BG-RRP-3.006-0132</t>
  </si>
  <si>
    <t>BG-RRP-3.006-0148</t>
  </si>
  <si>
    <t>BG-RRP-3.006-0152</t>
  </si>
  <si>
    <t>BG-RRP-3.006-0153</t>
  </si>
  <si>
    <t>BG-RRP-3.006-0156</t>
  </si>
  <si>
    <t>BG-RRP-3.006-0164</t>
  </si>
  <si>
    <t>BG-RRP-3.006-0167</t>
  </si>
  <si>
    <t>BG-RRP-3.006-0172</t>
  </si>
  <si>
    <t>BG-RRP-3.006-0175</t>
  </si>
  <si>
    <t>BG-RRP-3.006-0176</t>
  </si>
  <si>
    <t>BG-RRP-3.006-0182</t>
  </si>
  <si>
    <t>BG-RRP-3.006-0193</t>
  </si>
  <si>
    <t>BG-RRP-3.006-0210</t>
  </si>
  <si>
    <t>BG-RRP-3.006-0222</t>
  </si>
  <si>
    <t>BG-RRP-3.006-0226</t>
  </si>
  <si>
    <t>BG-RRP-3.006-0229</t>
  </si>
  <si>
    <t>BG-RRP-3.006-0250</t>
  </si>
  <si>
    <t>BG-RRP-3.006-0251</t>
  </si>
  <si>
    <t>BG-RRP-3.006-0257</t>
  </si>
  <si>
    <t>BG-RRP-3.006-0269</t>
  </si>
  <si>
    <t>BG-RRP-3.006-0271</t>
  </si>
  <si>
    <t>BG-RRP-3.006-0272</t>
  </si>
  <si>
    <t>BG-RRP-3.006-0276</t>
  </si>
  <si>
    <t>BG-RRP-3.006-0283</t>
  </si>
  <si>
    <t>BG-RRP-3.006-0291</t>
  </si>
  <si>
    <t>BG-RRP-3.006-0292</t>
  </si>
  <si>
    <t>BG-RRP-3.006-0300</t>
  </si>
  <si>
    <t>BG-RRP-3.006-0305</t>
  </si>
  <si>
    <t>BG-RRP-3.006-0308</t>
  </si>
  <si>
    <t>BG-RRP-3.006-0331</t>
  </si>
  <si>
    <t>BG-RRP-3.006-0350</t>
  </si>
  <si>
    <t>BG-RRP-3.006-0355</t>
  </si>
  <si>
    <t>BG-RRP-3.006-0369</t>
  </si>
  <si>
    <t>BG-RRP-3.006-0378</t>
  </si>
  <si>
    <t>BG-RRP-3.006-0386</t>
  </si>
  <si>
    <t>BG-RRP-3.006-0393</t>
  </si>
  <si>
    <t>BG-RRP-3.006-0395</t>
  </si>
  <si>
    <t>BG-RRP-3.006-0396</t>
  </si>
  <si>
    <t>BG-RRP-3.006-0399</t>
  </si>
  <si>
    <t>BG-RRP-3.006-0402</t>
  </si>
  <si>
    <t>BG-RRP-3.006-0403</t>
  </si>
  <si>
    <t>BG-RRP-3.006-0413</t>
  </si>
  <si>
    <t>BG-RRP-3.006-0420</t>
  </si>
  <si>
    <t>BG-RRP-3.006-0421</t>
  </si>
  <si>
    <t>BG-RRP-3.006-0429</t>
  </si>
  <si>
    <t>BG-RRP-3.006-0441</t>
  </si>
  <si>
    <t>BG-RRP-3.006-0451</t>
  </si>
  <si>
    <t>BG-RRP-3.006-0454</t>
  </si>
  <si>
    <t>BG-RRP-3.006-0481</t>
  </si>
  <si>
    <t>BG-RRP-3.006-0484</t>
  </si>
  <si>
    <t>BG-RRP-3.006-0486</t>
  </si>
  <si>
    <t>BG-RRP-3.006-0496</t>
  </si>
  <si>
    <t>BG-RRP-3.006-0499</t>
  </si>
  <si>
    <t>BG-RRP-3.006-0501</t>
  </si>
  <si>
    <t>BG-RRP-3.006-0505</t>
  </si>
  <si>
    <t>BG-RRP-3.006-0508</t>
  </si>
  <si>
    <t>BG-RRP-3.006-0510</t>
  </si>
  <si>
    <t>BG-RRP-3.006-0518</t>
  </si>
  <si>
    <t>BG-RRP-3.006-0521</t>
  </si>
  <si>
    <t>BG-RRP-3.006-0525</t>
  </si>
  <si>
    <t>BG-RRP-3.006-0527</t>
  </si>
  <si>
    <t>BG-RRP-3.006-0533</t>
  </si>
  <si>
    <t>BG-RRP-3.006-0537</t>
  </si>
  <si>
    <t>BG-RRP-3.006-0539</t>
  </si>
  <si>
    <t>BG-RRP-3.006-0544</t>
  </si>
  <si>
    <t>BG-RRP-3.006-0556</t>
  </si>
  <si>
    <t>АВКО АД</t>
  </si>
  <si>
    <t>117001136</t>
  </si>
  <si>
    <t>КРЕДИ- БГ ООД</t>
  </si>
  <si>
    <t>200445988</t>
  </si>
  <si>
    <t>СУИС ТРЕЙДИНГ СОЛИСИОН ООД</t>
  </si>
  <si>
    <t>205313225</t>
  </si>
  <si>
    <t>КУЛЧЕВИ ООД</t>
  </si>
  <si>
    <t>203422425</t>
  </si>
  <si>
    <t>ЕТ КУЛЧО КУЛЧЕВ</t>
  </si>
  <si>
    <t>020099844</t>
  </si>
  <si>
    <t>БАУТЕК БЪЛГАРИЯ ООД</t>
  </si>
  <si>
    <t>200961766</t>
  </si>
  <si>
    <t>СИРИУС-49 ЕООД</t>
  </si>
  <si>
    <t>103254318</t>
  </si>
  <si>
    <t>МЕТАЛИКА ООД</t>
  </si>
  <si>
    <t>112567244</t>
  </si>
  <si>
    <t>СИН КРЪСТ ООД</t>
  </si>
  <si>
    <t>175072858</t>
  </si>
  <si>
    <t>УДЕКС ЕООД</t>
  </si>
  <si>
    <t>117613126</t>
  </si>
  <si>
    <t>ТСАКИ ООД</t>
  </si>
  <si>
    <t>010713735</t>
  </si>
  <si>
    <t>„ФИНЕС “ООД</t>
  </si>
  <si>
    <t>106581175</t>
  </si>
  <si>
    <t>ВИП ПЛАСТ ООД</t>
  </si>
  <si>
    <t>102973339</t>
  </si>
  <si>
    <t>НИВЕЛ СТРОЙ ЕООД</t>
  </si>
  <si>
    <t>113580690</t>
  </si>
  <si>
    <t>АФФЕКТ ООД</t>
  </si>
  <si>
    <t>119595552</t>
  </si>
  <si>
    <t>ТЕМПЕКС ЕООД</t>
  </si>
  <si>
    <t>115628318</t>
  </si>
  <si>
    <t>ЕЛХИМ-ИСКРА АД</t>
  </si>
  <si>
    <t>112013939</t>
  </si>
  <si>
    <t>Индустриални батерии ЕООД</t>
  </si>
  <si>
    <t>202274991</t>
  </si>
  <si>
    <t>“СВИК“ ООД</t>
  </si>
  <si>
    <t>112538029</t>
  </si>
  <si>
    <t>МИНЕРАЛКОМЕРС АД</t>
  </si>
  <si>
    <t>123751142</t>
  </si>
  <si>
    <t>ПРЕСКОВ АД</t>
  </si>
  <si>
    <t>833067555</t>
  </si>
  <si>
    <t>ЗАВЕТ АД</t>
  </si>
  <si>
    <t>826043842</t>
  </si>
  <si>
    <t>ФАСТ СЪВИСИЗ БЪЛГАРИЯ ООД</t>
  </si>
  <si>
    <t>131281571</t>
  </si>
  <si>
    <t>ГАРАНТ АД</t>
  </si>
  <si>
    <t>816089720</t>
  </si>
  <si>
    <t>ЗАПРЯНОВИ - 03 ООД</t>
  </si>
  <si>
    <t>115816551</t>
  </si>
  <si>
    <t>АГРО БИО СЕМЕНА ООД</t>
  </si>
  <si>
    <t>131080173</t>
  </si>
  <si>
    <t>`</t>
  </si>
  <si>
    <t>126648037</t>
  </si>
  <si>
    <t>ТЪРГОВИЯ НА ЕДРО-ПАЗАРДЖИК</t>
  </si>
  <si>
    <t>822105664</t>
  </si>
  <si>
    <t>СТЕЛМ ООД</t>
  </si>
  <si>
    <t>108533802</t>
  </si>
  <si>
    <t>ЕЛЕКТРОДИВЕЛЪПМЪНТ ЕООД</t>
  </si>
  <si>
    <t>200952660</t>
  </si>
  <si>
    <t>ФУРНИР ТЕХ ЕООД</t>
  </si>
  <si>
    <t>101643662</t>
  </si>
  <si>
    <t>СЕНТЕРА ПЛАСТИКС ООД</t>
  </si>
  <si>
    <t>160065943</t>
  </si>
  <si>
    <t>СИГИ ГРУП ЕАД</t>
  </si>
  <si>
    <t>204180850</t>
  </si>
  <si>
    <t>КАРИЕРИ И ВАРОДОБИВ АД</t>
  </si>
  <si>
    <t>113012808</t>
  </si>
  <si>
    <t>ТРИАДА ИНЖЕНЕРИНГ ООД</t>
  </si>
  <si>
    <t>821109256</t>
  </si>
  <si>
    <t>ЗММ-ПОБЕДА АД</t>
  </si>
  <si>
    <t>119030510</t>
  </si>
  <si>
    <t>ЕЛЕКТРОЛУКС ТАБАКОВ И СИНОВЕ ООД</t>
  </si>
  <si>
    <t>115812097</t>
  </si>
  <si>
    <t>ЕУРОТЕРМ ЕООД</t>
  </si>
  <si>
    <t>130499624</t>
  </si>
  <si>
    <t>НТТ - 3 ООД</t>
  </si>
  <si>
    <t>115736806</t>
  </si>
  <si>
    <t>РИТЪРН ЕООД</t>
  </si>
  <si>
    <t>115301416</t>
  </si>
  <si>
    <t>АРХИДЕЯ БЪЛГАРИЯ ООД</t>
  </si>
  <si>
    <t>130155477</t>
  </si>
  <si>
    <t>ВИЛА СИНТИКА ЕАД</t>
  </si>
  <si>
    <t>204633489</t>
  </si>
  <si>
    <t>СОНЕТ-О ЕООД</t>
  </si>
  <si>
    <t>175434766</t>
  </si>
  <si>
    <t>РОСИ ЕООД</t>
  </si>
  <si>
    <t>123556288</t>
  </si>
  <si>
    <t>ЧУГУНОЛЕЕНЕ - ПЪРВОМАЙ АД</t>
  </si>
  <si>
    <t>115167522</t>
  </si>
  <si>
    <t>СТАРА ЗАГОРА  ПРОЕКТ ЕООД</t>
  </si>
  <si>
    <t>833091378</t>
  </si>
  <si>
    <t>ФИКОСОТА ФУУД ЕАД</t>
  </si>
  <si>
    <t>127590277</t>
  </si>
  <si>
    <t>ЕЛИКОМ ЕЛЕКТРОНИК - ГЕОРГИЕВ КД</t>
  </si>
  <si>
    <t>828010677</t>
  </si>
  <si>
    <t>ФАМОЗО ЛАЙН ЕООД</t>
  </si>
  <si>
    <t>131386572</t>
  </si>
  <si>
    <t>РЕД СПРИНГС ЕООД</t>
  </si>
  <si>
    <t>200908646</t>
  </si>
  <si>
    <t>„ЧАЙКА РИЗОРТ“ ЕАД</t>
  </si>
  <si>
    <t>201435071</t>
  </si>
  <si>
    <t>ПраймЕкс ЕООД</t>
  </si>
  <si>
    <t>202842878</t>
  </si>
  <si>
    <t>ТОП ТЕРМО ЕООД</t>
  </si>
  <si>
    <t>202943254</t>
  </si>
  <si>
    <t>ЕКСПРЕС ГАРАНЦИОН КОМЕРС ЕООД</t>
  </si>
  <si>
    <t>103307009</t>
  </si>
  <si>
    <t>КЛИМА ДИСТРИБЮШЪН ЕООД</t>
  </si>
  <si>
    <t>203897137</t>
  </si>
  <si>
    <t>БАЛКАН АД</t>
  </si>
  <si>
    <t>111005252</t>
  </si>
  <si>
    <t>ВАНИТА-2 ЕООД</t>
  </si>
  <si>
    <t>201804166</t>
  </si>
  <si>
    <t>ТРАНСМОБИЛ ЕООД</t>
  </si>
  <si>
    <t>831196430</t>
  </si>
  <si>
    <t>ЕТ АЛЕКС-ЕВГЕНИ КРЕМЕНЛИЕВ</t>
  </si>
  <si>
    <t>811153788</t>
  </si>
  <si>
    <t>КОЛОВАГ АД</t>
  </si>
  <si>
    <t>112131492</t>
  </si>
  <si>
    <t>Делчев Инженеринг ООД</t>
  </si>
  <si>
    <t>201332388</t>
  </si>
  <si>
    <t>ИЛИЕВ КОРЕКТ ЕООД</t>
  </si>
  <si>
    <t>201270627</t>
  </si>
  <si>
    <t>Кооперация ТРУДОВО-ПРОИЗВОДИТЕЛНА КООПЕРАЦИЯ "МИХАЛКОВО"</t>
  </si>
  <si>
    <t>000600649</t>
  </si>
  <si>
    <t>ЕВРО ХРОМ ЕООД</t>
  </si>
  <si>
    <t>108565860</t>
  </si>
  <si>
    <t>"ЕЛЕКТРОНИНВЕСТ ГРУП" ЕООД</t>
  </si>
  <si>
    <t>131012222</t>
  </si>
  <si>
    <t>БОЛЕРО ВИП ЕООД</t>
  </si>
  <si>
    <t>201628412</t>
  </si>
  <si>
    <t>САМ - КИНТИ ЕООД</t>
  </si>
  <si>
    <t>112513307</t>
  </si>
  <si>
    <t>ХИДРАВЛИЧНИ ЕЛЕМЕНТИ И СИСТЕМИ /ХЕС/ АД</t>
  </si>
  <si>
    <t>838168266</t>
  </si>
  <si>
    <t>О.П. - ЕЛОС ЕООД</t>
  </si>
  <si>
    <t>109574008</t>
  </si>
  <si>
    <t>КАСТЕЛО ПРИКАСТ КЪНСТРАКШЪНС ЕООД</t>
  </si>
  <si>
    <t>200976845</t>
  </si>
  <si>
    <t>ДЕСПРЕД АД</t>
  </si>
  <si>
    <t>121018593</t>
  </si>
  <si>
    <t>МЕГА ЕЛЕКТРОНИКС-АП ООД</t>
  </si>
  <si>
    <t>201472746</t>
  </si>
  <si>
    <t>БАЛНЕОЛОЖКИ КОМПЛЕКС ХИСАР АД</t>
  </si>
  <si>
    <t>115035506</t>
  </si>
  <si>
    <t>БАЛКАНТЕКС ЕООД</t>
  </si>
  <si>
    <t>819407765</t>
  </si>
  <si>
    <t>КММ АД</t>
  </si>
  <si>
    <t>127013845</t>
  </si>
  <si>
    <t>ПАПАДОПУЛОС И СИН ООД</t>
  </si>
  <si>
    <t>175090984</t>
  </si>
  <si>
    <t>ЛАМКОР-2 ООД</t>
  </si>
  <si>
    <t>101632737</t>
  </si>
  <si>
    <t>РИЛЕНА ООД</t>
  </si>
  <si>
    <t>109002014</t>
  </si>
  <si>
    <t>ДЕЛТА МЕБЕЛ ГРУП ЕООД</t>
  </si>
  <si>
    <t>200876741</t>
  </si>
  <si>
    <t>СИРА ООД</t>
  </si>
  <si>
    <t>104518525</t>
  </si>
  <si>
    <t>ФОРТИС АД</t>
  </si>
  <si>
    <t>114663818</t>
  </si>
  <si>
    <t>ТЕХМАШ- БГ ООД</t>
  </si>
  <si>
    <t>202569568</t>
  </si>
  <si>
    <t>ХОТЕЛ ЕС ПИ ЕС ООД</t>
  </si>
  <si>
    <t>205069408</t>
  </si>
  <si>
    <t>СЕНЗОР ТЕХНО ИНТЕРНАЦИОНАЛ-ПЕТРИЧ ООД</t>
  </si>
  <si>
    <t>201708958</t>
  </si>
  <si>
    <t>Целта на процедурата е предоставяне на безвъзмездни средства за изграждане на възобновяеми енергийни източници (ВЕИ) за собствено потребление, комбинирани с локални съоръжения за съхранение на енергия, с което да се насърчи прехода на частния сектор към екосъобразна дейност.</t>
  </si>
  <si>
    <t>България, Северна и югоизточна България (BG3), Северен централен (BG32), Русе (BG323), Русе, гр.Русе; България, Северна и югоизточна България (BG3), Северен централен (BG32), Габрово (BG322), Севлиево, гр.Севлиево</t>
  </si>
  <si>
    <t>България, Северна и югоизточна България (BG3), Северен централен (BG32), Разград (BG324), Кубрат, с.Беловец</t>
  </si>
  <si>
    <t>България, Северна и югоизточна България (BG3), Северозападен (BG31), Враца (BG313), Враца, с.Паволче</t>
  </si>
  <si>
    <t>България, Северна и югоизточна България (BG3), Североизточен (BG33), Шумен (BG333), Нови пазар, гр.Нови пазар</t>
  </si>
  <si>
    <t>България, Северна и югоизточна България (BG3), Югоизточен (BG34), Стара Загора (BG344), Стара Загора, с.Хрищени</t>
  </si>
  <si>
    <t>България, Северна и югоизточна България (BG3), Северен централен (BG32), Силистра (BG325), Силистра, гр.Силистра</t>
  </si>
  <si>
    <t>България, Северна и югоизточна България (BG3), Северен централен (BG32), Русе (BG323), Сливо поле, с.Ряхово</t>
  </si>
  <si>
    <t>България, Югозападна и южно-централна България (BG4), Югозападен (BG41), София-Област (BG412), Костинброд, гр.Костинброд</t>
  </si>
  <si>
    <t>България, Югозападна и южно-централна България (BG4), Югозападен (BG41), София-Област (BG412), Сливница, гр.Сливница</t>
  </si>
  <si>
    <t>България, Югозападна и южно-централна България (BG4), Южен централен (BG42), Пловдив (BG421), Родопи, с.Браниполе</t>
  </si>
  <si>
    <t>България, Югозападна и южно-централна България (BG4), Южен централен (BG42), Пазарджик (BG423), Пещера, гр.Пещера</t>
  </si>
  <si>
    <t>България, Северна и югоизточна България (BG3), Северен централен (BG32), Разград (BG324), Завет, гр.Завет</t>
  </si>
  <si>
    <t>България, Югозападна и южно-централна България (BG4), Югозападен (BG41), София-Град (BG411), Столична, гр.София; България, Северна и югоизточна България (BG3), Северен централен (BG32), Русе (BG323), Русе, гр.Русе; България, Югозападна и южно-централна България (BG4), Южен централен (BG42), Пловдив (BG421), Пловдив, гр.Пловдив</t>
  </si>
  <si>
    <t>България, Северна и югоизточна България (BG3), Северозападен (BG31), Враца (BG313), Бяла Слатина, гр.Бяла Слатина</t>
  </si>
  <si>
    <t>България, Югозападна и южно-централна България (BG4), Югозападен (BG41), София-Град (BG411), Столична, с.Яна</t>
  </si>
  <si>
    <t>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</si>
  <si>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Южен централен (BG42), Кърджали (BG425), Кърджали, с.Главатарци</t>
  </si>
  <si>
    <t>България, Югозападна и южно-централна България (BG4), Южен централен (BG42), Пловдив (BG421), Марица, с.Войводиново</t>
  </si>
  <si>
    <t>България, Югозападна и южно-централна България (BG4), Югозападен (BG41), Кюстендил (BG415), Бобошево, гр.Бобошево</t>
  </si>
  <si>
    <t>България, Югозападна и южно-централна България (BG4), Южен централен (BG42), Хасково (BG422), Харманли, гр.Харманли</t>
  </si>
  <si>
    <t>България, Югозападна и южно-централна България (BG4), Югозападен (BG41), Перник (BG414), Земен, гр.Земен</t>
  </si>
  <si>
    <t>България, Югозападна и южно-централна България (BG4), Южен централен (BG42), Пловдив (BG421), Марица, с.Желязно</t>
  </si>
  <si>
    <t>България, Северна и югоизточна България (BG3), Югоизточен (BG34), Бургас (BG341), Бургас, гр.Бургас; България, Югозападна и южно-централна България (BG4), Южен централен (BG42), Кърджали (BG425), Кърджали, гр.Кърджали; 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</si>
  <si>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Пазарджик (BG423), Септември, гр.Септември</t>
  </si>
  <si>
    <t>България, Югозападна и южно-централна България (BG4), Югозападен (BG41), София-Област (BG412), Елин Пелин, с.Мусачево</t>
  </si>
  <si>
    <t>България, Югозападна и южно-централна България (BG4), Югозападен (BG41), Благоевград (BG413), Гоце Делчев, гр.Гоце Делчев</t>
  </si>
  <si>
    <t>България, Югозападна и южно-централна България (BG4), Югозападен (BG41), Благоевград (BG413), Кресна, с.Горна Брезница</t>
  </si>
  <si>
    <t>България, Югозападна и южно-централна България (BG4), Югозападен (BG41), Благоевград (BG413), Гърмен, с.Балдево</t>
  </si>
  <si>
    <t>България, Северна и югоизточна България (BG3), Североизточен (BG33), Добрич (BG332), Тервел, гр.Тервел</t>
  </si>
  <si>
    <t>България, Югозападна и южно-централна България (BG4), Югозападен (BG41), Благоевград (BG413), Сандански, с.Поленица</t>
  </si>
  <si>
    <t>България, Югозападна и южно-централна България (BG4), Южен централен (BG42), Пазарджик (BG423), Пазарджик, с.Добровница</t>
  </si>
  <si>
    <t>България, Югозападна и южно-централна България (BG4), Южен централен (BG42), Смолян (BG424), Девин, с.Михалково</t>
  </si>
  <si>
    <t>България, Югозападна и южно-централна България (BG4), Южен централен (BG42), Кърджали (BG425), Кърджали, с.Перперек</t>
  </si>
  <si>
    <t>България, Северна и югоизточна България (BG3), Северен централен (BG32), Габрово (BG322), Габрово, с.Чарково</t>
  </si>
  <si>
    <t>България, Югозападна и южно-централна България (BG4), Югозападен (BG41), Кюстендил (BG415), Сапарева баня</t>
  </si>
  <si>
    <t>България, Югозападна и южно-централна България (BG4), Югозападен (BG41), София-Област (BG412), Елин Пелин, с.Равно поле</t>
  </si>
  <si>
    <t>България, Северна и югоизточна България (BG3), Югоизточен (BG34), Бургас (BG341), Бургас, гр.Бургас; 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</si>
  <si>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Южен централен (BG42), Пловдив (BG421), Хисаря, гр.Хисаря</t>
  </si>
  <si>
    <t>България, Югозападна и южно-централна България (BG4), Югозападен (BG41), Кюстендил (BG415), Кочериново, гр.Кочериново</t>
  </si>
  <si>
    <t>България, Югозападна и южно-централна България (BG4), Югозападен (BG41), Кюстендил (BG415), Дупница, гр.Дупница; България, Северна и югоизточна България (BG3), Югоизточен (BG34), Бургас (BG341), Приморско, гр.Китен</t>
  </si>
  <si>
    <t>Изграждане на нови фотоволтаични системи за собствено потребление в комбинация с батерии</t>
  </si>
  <si>
    <t>55.10 Хотели и подобни места за настаняване</t>
  </si>
  <si>
    <t>45.11 Търговия с леки и лекотоварни автомобили до 3.5 т</t>
  </si>
  <si>
    <t>28.25 Производство на промишлено хладилно и вентилационно оборудване</t>
  </si>
  <si>
    <t>75.00 Ветеринарномедицинска дейност</t>
  </si>
  <si>
    <t>16.24 Производство на опаковки от дървен материал</t>
  </si>
  <si>
    <t>42.11 Строителство на автомагистрали, пътища и самолетни писти</t>
  </si>
  <si>
    <t>20.15 Производство на азотни съединения и торове</t>
  </si>
  <si>
    <t>28.22 Производство на подемно-транспортни машини</t>
  </si>
  <si>
    <t>27.20 Производство на акумулаторни батерии и акумулатори</t>
  </si>
  <si>
    <t>30.20 Производство на локомотиви, мотриси и вагони</t>
  </si>
  <si>
    <t>15.20 Производство на обувки</t>
  </si>
  <si>
    <t>20.13 Производство на други основни неорганични химични вещества</t>
  </si>
  <si>
    <t>28.13 Производство на други помпи и компресори</t>
  </si>
  <si>
    <t>21.20 Производство на лекарствени продукти</t>
  </si>
  <si>
    <t>23.70 Рязане, профилиране и обработване на строителни и декоративни скални материали</t>
  </si>
  <si>
    <t>41.20 Строителство на жилищни и нежилищни сгради</t>
  </si>
  <si>
    <t>47.3 Търговия на дребно с автомобилни горива и смазочни материали</t>
  </si>
  <si>
    <t>43.21 Изграждане на електрически инсталации</t>
  </si>
  <si>
    <t>24.51 Леене на чугун</t>
  </si>
  <si>
    <t>68.2 Даване под наем и експлоатация на собствени недвижими имоти</t>
  </si>
  <si>
    <t>23.61 Производство на изделия от бетон за строителството</t>
  </si>
  <si>
    <t>16.21 Производство на фурнир и дървесни плочи</t>
  </si>
  <si>
    <t>23.52 Производство на вар и гипс</t>
  </si>
  <si>
    <t>28.41 Производство на машини за обработка на метал</t>
  </si>
  <si>
    <t>42.22 Строителство на преносни и разпределителни електрически и далекосъобщителни мрежи</t>
  </si>
  <si>
    <t>25.29 Производство на цистерни, резервоари и контейнери от метал</t>
  </si>
  <si>
    <t>31.03 Производство на матраци и дюшеци</t>
  </si>
  <si>
    <t>28.29 Производство на други машини с общо предназначение, некласифицирани другаде</t>
  </si>
  <si>
    <t>16.23 Производство на дограма и други изделия от дървен материал за строителството</t>
  </si>
  <si>
    <t>43.22 Изграждане на водопроводни, канализационни, отоплителни и климатични инсталации</t>
  </si>
  <si>
    <t>27.12 Производство на апарати за управление и разпределение на електрическа енергия</t>
  </si>
  <si>
    <t>11.07 Производство на безалкохолни напитки, минерални и други бутилирани води</t>
  </si>
  <si>
    <t>26.70 Производство на оптични уреди и елементи и фотографска техника</t>
  </si>
  <si>
    <t xml:space="preserve"> 
033 Интелигентни енергийни системи (включително интелигентни мрежи и ИКТ системи) и свързаното с тях съхранение.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</si>
</sst>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1">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4"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4" fontId="0" fillId="0" borderId="0" xfId="0" applyNumberForma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topLeftCell="E1" zoomScaleNormal="100" workbookViewId="0">
      <pane ySplit="2" topLeftCell="A3" activePane="bottomLeft" state="frozen"/>
      <selection activeCell="A2" sqref="A2"/>
      <selection pane="bottomLeft" activeCell="M100" sqref="M100"/>
    </sheetView>
  </sheetViews>
  <sheetFormatPr defaultRowHeight="15" x14ac:dyDescent="0.25"/>
  <cols>
    <col min="1" max="1" width="26.42578125" style="4" customWidth="1"/>
    <col min="2" max="2" width="21" style="4" customWidth="1"/>
    <col min="3" max="3" width="15.7109375" style="4" customWidth="1"/>
    <col min="4" max="4" width="15.7109375" style="5" customWidth="1"/>
    <col min="5" max="5" width="13.7109375" style="4" customWidth="1"/>
    <col min="6" max="6" width="11.5703125" style="6" customWidth="1"/>
    <col min="7" max="7" width="14" style="4" customWidth="1"/>
    <col min="8" max="8" width="37.140625" style="4" customWidth="1"/>
    <col min="9" max="9" width="20.42578125" style="4" customWidth="1"/>
    <col min="10" max="10" width="20.7109375" style="4" customWidth="1"/>
    <col min="11" max="11" width="40.140625" style="7" customWidth="1"/>
    <col min="12" max="12" width="17.85546875" style="8" customWidth="1"/>
    <col min="13" max="13" width="14.42578125" style="6" customWidth="1"/>
    <col min="14" max="14" width="21.28515625" style="9" customWidth="1"/>
    <col min="15" max="15" width="14.5703125" style="10" customWidth="1"/>
  </cols>
  <sheetData>
    <row r="1" spans="1:15" s="1" customFormat="1" ht="157.5" customHeight="1" x14ac:dyDescent="0.25">
      <c r="A1" s="18" t="s">
        <v>14</v>
      </c>
      <c r="B1" s="19"/>
      <c r="C1" s="19"/>
      <c r="D1" s="19"/>
      <c r="E1" s="19"/>
      <c r="F1" s="19"/>
      <c r="G1" s="19"/>
      <c r="H1" s="19"/>
      <c r="I1" s="19"/>
      <c r="J1" s="19"/>
      <c r="K1" s="19"/>
      <c r="L1" s="19"/>
      <c r="M1" s="19"/>
      <c r="N1" s="19"/>
      <c r="O1" s="19"/>
    </row>
    <row r="2" spans="1:15" s="2" customFormat="1" ht="114" customHeight="1" x14ac:dyDescent="0.25">
      <c r="A2" s="3" t="s">
        <v>11</v>
      </c>
      <c r="B2" s="3" t="s">
        <v>12</v>
      </c>
      <c r="C2" s="3" t="s">
        <v>13</v>
      </c>
      <c r="D2" s="3" t="s">
        <v>0</v>
      </c>
      <c r="E2" s="3" t="s">
        <v>1</v>
      </c>
      <c r="F2" s="3" t="s">
        <v>2</v>
      </c>
      <c r="G2" s="3" t="s">
        <v>3</v>
      </c>
      <c r="H2" s="3" t="s">
        <v>4</v>
      </c>
      <c r="I2" s="3" t="s">
        <v>5</v>
      </c>
      <c r="J2" s="3" t="s">
        <v>6</v>
      </c>
      <c r="K2" s="3" t="s">
        <v>7</v>
      </c>
      <c r="L2" s="3" t="s">
        <v>8</v>
      </c>
      <c r="M2" s="3" t="s">
        <v>9</v>
      </c>
      <c r="N2" s="3" t="s">
        <v>10</v>
      </c>
      <c r="O2" s="3" t="s">
        <v>15</v>
      </c>
    </row>
    <row r="3" spans="1:15" ht="126" x14ac:dyDescent="0.25">
      <c r="A3" s="11" t="s">
        <v>65</v>
      </c>
      <c r="B3" s="11" t="s">
        <v>149</v>
      </c>
      <c r="C3" s="14" t="s">
        <v>150</v>
      </c>
      <c r="D3" s="12" t="s">
        <v>48</v>
      </c>
      <c r="E3" s="13">
        <v>45258</v>
      </c>
      <c r="F3" s="12">
        <v>18</v>
      </c>
      <c r="G3" s="13">
        <f>DATE(YEAR(E3), MONTH(E3)+F3, DAY(E3))</f>
        <v>45805</v>
      </c>
      <c r="H3" s="14" t="s">
        <v>317</v>
      </c>
      <c r="I3" s="11" t="s">
        <v>358</v>
      </c>
      <c r="J3" s="12" t="s">
        <v>318</v>
      </c>
      <c r="K3" s="12" t="s">
        <v>392</v>
      </c>
      <c r="L3" s="16">
        <v>1181600</v>
      </c>
      <c r="M3" s="16">
        <v>590800</v>
      </c>
      <c r="N3" s="16">
        <v>590800</v>
      </c>
      <c r="O3" s="17">
        <v>0.5</v>
      </c>
    </row>
    <row r="4" spans="1:15" ht="84" x14ac:dyDescent="0.25">
      <c r="A4" s="15" t="s">
        <v>66</v>
      </c>
      <c r="B4" s="15" t="s">
        <v>151</v>
      </c>
      <c r="C4" s="14" t="s">
        <v>152</v>
      </c>
      <c r="D4" s="12" t="s">
        <v>42</v>
      </c>
      <c r="E4" s="13">
        <v>45258</v>
      </c>
      <c r="F4" s="12">
        <v>18</v>
      </c>
      <c r="G4" s="13">
        <f>DATE(YEAR(E4), MONTH(E4)+F4, DAY(E4))</f>
        <v>45805</v>
      </c>
      <c r="H4" s="14" t="s">
        <v>317</v>
      </c>
      <c r="I4" s="11" t="s">
        <v>358</v>
      </c>
      <c r="J4" s="12" t="s">
        <v>319</v>
      </c>
      <c r="K4" s="12" t="s">
        <v>392</v>
      </c>
      <c r="L4" s="16">
        <v>253839.2</v>
      </c>
      <c r="M4" s="16">
        <v>126919.6</v>
      </c>
      <c r="N4" s="16">
        <v>126919.6</v>
      </c>
      <c r="O4" s="17">
        <v>0.5</v>
      </c>
    </row>
    <row r="5" spans="1:15" ht="84" x14ac:dyDescent="0.25">
      <c r="A5" s="11" t="s">
        <v>67</v>
      </c>
      <c r="B5" s="11" t="s">
        <v>153</v>
      </c>
      <c r="C5" s="14" t="s">
        <v>154</v>
      </c>
      <c r="D5" s="12" t="s">
        <v>360</v>
      </c>
      <c r="E5" s="13">
        <v>45258</v>
      </c>
      <c r="F5" s="12">
        <v>16</v>
      </c>
      <c r="G5" s="13">
        <f>DATE(YEAR(E5), MONTH(E5)+F5, DAY(E5))</f>
        <v>45744</v>
      </c>
      <c r="H5" s="14" t="s">
        <v>317</v>
      </c>
      <c r="I5" s="11" t="s">
        <v>358</v>
      </c>
      <c r="J5" s="12" t="s">
        <v>320</v>
      </c>
      <c r="K5" s="12" t="s">
        <v>392</v>
      </c>
      <c r="L5" s="16">
        <v>162000</v>
      </c>
      <c r="M5" s="16">
        <v>81000</v>
      </c>
      <c r="N5" s="16">
        <v>81000</v>
      </c>
      <c r="O5" s="17">
        <v>0.5</v>
      </c>
    </row>
    <row r="6" spans="1:15" ht="94.5" x14ac:dyDescent="0.25">
      <c r="A6" s="11" t="s">
        <v>68</v>
      </c>
      <c r="B6" s="11" t="s">
        <v>155</v>
      </c>
      <c r="C6" s="14" t="s">
        <v>156</v>
      </c>
      <c r="D6" s="12" t="s">
        <v>35</v>
      </c>
      <c r="E6" s="13">
        <v>45258</v>
      </c>
      <c r="F6" s="12">
        <v>18</v>
      </c>
      <c r="G6" s="13">
        <f>DATE(YEAR(E6), MONTH(E6)+F6, DAY(E6))</f>
        <v>45805</v>
      </c>
      <c r="H6" s="14" t="s">
        <v>317</v>
      </c>
      <c r="I6" s="11" t="s">
        <v>358</v>
      </c>
      <c r="J6" s="12" t="s">
        <v>321</v>
      </c>
      <c r="K6" s="12" t="s">
        <v>392</v>
      </c>
      <c r="L6" s="16">
        <v>198118.39999999999</v>
      </c>
      <c r="M6" s="16">
        <v>99059.199999999997</v>
      </c>
      <c r="N6" s="16">
        <v>99059.199999999997</v>
      </c>
      <c r="O6" s="17">
        <v>0.5</v>
      </c>
    </row>
    <row r="7" spans="1:15" ht="94.5" x14ac:dyDescent="0.25">
      <c r="A7" s="11" t="s">
        <v>69</v>
      </c>
      <c r="B7" s="11" t="s">
        <v>157</v>
      </c>
      <c r="C7" s="14" t="s">
        <v>158</v>
      </c>
      <c r="D7" s="12" t="s">
        <v>35</v>
      </c>
      <c r="E7" s="13">
        <v>45258</v>
      </c>
      <c r="F7" s="12">
        <v>18</v>
      </c>
      <c r="G7" s="13">
        <f>DATE(YEAR(E7), MONTH(E7)+F7, DAY(E7))</f>
        <v>45805</v>
      </c>
      <c r="H7" s="14" t="s">
        <v>317</v>
      </c>
      <c r="I7" s="11" t="s">
        <v>358</v>
      </c>
      <c r="J7" s="12" t="s">
        <v>321</v>
      </c>
      <c r="K7" s="12" t="s">
        <v>392</v>
      </c>
      <c r="L7" s="16">
        <v>168696</v>
      </c>
      <c r="M7" s="16">
        <v>84348</v>
      </c>
      <c r="N7" s="16">
        <v>84348</v>
      </c>
      <c r="O7" s="17">
        <v>0.5</v>
      </c>
    </row>
    <row r="8" spans="1:15" ht="84" x14ac:dyDescent="0.25">
      <c r="A8" s="12" t="s">
        <v>70</v>
      </c>
      <c r="B8" s="12" t="s">
        <v>159</v>
      </c>
      <c r="C8" s="12" t="s">
        <v>160</v>
      </c>
      <c r="D8" s="12" t="s">
        <v>359</v>
      </c>
      <c r="E8" s="13">
        <v>45258</v>
      </c>
      <c r="F8" s="12">
        <v>18</v>
      </c>
      <c r="G8" s="13">
        <f>DATE(YEAR(E8), MONTH(E8)+F8, DAY(E8))</f>
        <v>45805</v>
      </c>
      <c r="H8" s="14" t="s">
        <v>317</v>
      </c>
      <c r="I8" s="11" t="s">
        <v>358</v>
      </c>
      <c r="J8" s="12" t="s">
        <v>56</v>
      </c>
      <c r="K8" s="12" t="s">
        <v>392</v>
      </c>
      <c r="L8" s="16">
        <v>426443.75</v>
      </c>
      <c r="M8" s="16">
        <v>213221.88</v>
      </c>
      <c r="N8" s="16">
        <v>213221.87</v>
      </c>
      <c r="O8" s="17">
        <v>0.50000001172487585</v>
      </c>
    </row>
    <row r="9" spans="1:15" ht="84" x14ac:dyDescent="0.25">
      <c r="A9" s="12" t="s">
        <v>71</v>
      </c>
      <c r="B9" s="12" t="s">
        <v>161</v>
      </c>
      <c r="C9" s="12" t="s">
        <v>162</v>
      </c>
      <c r="D9" s="12" t="s">
        <v>359</v>
      </c>
      <c r="E9" s="13">
        <v>45258</v>
      </c>
      <c r="F9" s="12">
        <v>18</v>
      </c>
      <c r="G9" s="13">
        <f>DATE(YEAR(E9), MONTH(E9)+F9, DAY(E9))</f>
        <v>45805</v>
      </c>
      <c r="H9" s="14" t="s">
        <v>317</v>
      </c>
      <c r="I9" s="11" t="s">
        <v>358</v>
      </c>
      <c r="J9" s="12" t="s">
        <v>25</v>
      </c>
      <c r="K9" s="12" t="s">
        <v>392</v>
      </c>
      <c r="L9" s="16">
        <v>624800</v>
      </c>
      <c r="M9" s="16">
        <v>312400</v>
      </c>
      <c r="N9" s="16">
        <v>312400</v>
      </c>
      <c r="O9" s="17">
        <v>0.5</v>
      </c>
    </row>
    <row r="10" spans="1:15" ht="84" x14ac:dyDescent="0.25">
      <c r="A10" s="12" t="s">
        <v>72</v>
      </c>
      <c r="B10" s="12" t="s">
        <v>163</v>
      </c>
      <c r="C10" s="12" t="s">
        <v>164</v>
      </c>
      <c r="D10" s="12" t="s">
        <v>55</v>
      </c>
      <c r="E10" s="13">
        <v>45258</v>
      </c>
      <c r="F10" s="12">
        <v>18</v>
      </c>
      <c r="G10" s="13">
        <f>DATE(YEAR(E10), MONTH(E10)+F10, DAY(E10))</f>
        <v>45805</v>
      </c>
      <c r="H10" s="14" t="s">
        <v>317</v>
      </c>
      <c r="I10" s="11" t="s">
        <v>358</v>
      </c>
      <c r="J10" s="12" t="s">
        <v>19</v>
      </c>
      <c r="K10" s="12" t="s">
        <v>392</v>
      </c>
      <c r="L10" s="16">
        <v>597840</v>
      </c>
      <c r="M10" s="16">
        <v>298920</v>
      </c>
      <c r="N10" s="16">
        <v>298920</v>
      </c>
      <c r="O10" s="17">
        <v>0.5</v>
      </c>
    </row>
    <row r="11" spans="1:15" ht="84" x14ac:dyDescent="0.25">
      <c r="A11" s="12" t="s">
        <v>73</v>
      </c>
      <c r="B11" s="12" t="s">
        <v>165</v>
      </c>
      <c r="C11" s="12" t="s">
        <v>166</v>
      </c>
      <c r="D11" s="12" t="s">
        <v>362</v>
      </c>
      <c r="E11" s="13">
        <v>45258</v>
      </c>
      <c r="F11" s="12">
        <v>18</v>
      </c>
      <c r="G11" s="13">
        <f>DATE(YEAR(E11), MONTH(E11)+F11, DAY(E11))</f>
        <v>45805</v>
      </c>
      <c r="H11" s="14" t="s">
        <v>317</v>
      </c>
      <c r="I11" s="11" t="s">
        <v>358</v>
      </c>
      <c r="J11" s="12" t="s">
        <v>22</v>
      </c>
      <c r="K11" s="12" t="s">
        <v>392</v>
      </c>
      <c r="L11" s="16">
        <v>201544</v>
      </c>
      <c r="M11" s="16">
        <v>100772</v>
      </c>
      <c r="N11" s="16">
        <v>100772</v>
      </c>
      <c r="O11" s="17">
        <v>0.5</v>
      </c>
    </row>
    <row r="12" spans="1:15" ht="84" x14ac:dyDescent="0.25">
      <c r="A12" s="12" t="s">
        <v>74</v>
      </c>
      <c r="B12" s="12" t="s">
        <v>167</v>
      </c>
      <c r="C12" s="12" t="s">
        <v>168</v>
      </c>
      <c r="D12" s="12" t="s">
        <v>363</v>
      </c>
      <c r="E12" s="13">
        <v>45258</v>
      </c>
      <c r="F12" s="12">
        <v>18</v>
      </c>
      <c r="G12" s="13">
        <f>DATE(YEAR(E12), MONTH(E12)+F12, DAY(E12))</f>
        <v>45805</v>
      </c>
      <c r="H12" s="14" t="s">
        <v>317</v>
      </c>
      <c r="I12" s="11" t="s">
        <v>358</v>
      </c>
      <c r="J12" s="12" t="s">
        <v>324</v>
      </c>
      <c r="K12" s="12" t="s">
        <v>392</v>
      </c>
      <c r="L12" s="16">
        <v>619500</v>
      </c>
      <c r="M12" s="16">
        <v>309750</v>
      </c>
      <c r="N12" s="16">
        <v>309750</v>
      </c>
      <c r="O12" s="17">
        <v>0.5</v>
      </c>
    </row>
    <row r="13" spans="1:15" ht="84" x14ac:dyDescent="0.25">
      <c r="A13" s="12" t="s">
        <v>75</v>
      </c>
      <c r="B13" s="12" t="s">
        <v>169</v>
      </c>
      <c r="C13" s="12" t="s">
        <v>170</v>
      </c>
      <c r="D13" s="12" t="s">
        <v>365</v>
      </c>
      <c r="E13" s="13">
        <v>45258</v>
      </c>
      <c r="F13" s="12">
        <v>18</v>
      </c>
      <c r="G13" s="13">
        <f>DATE(YEAR(E13), MONTH(E13)+F13, DAY(E13))</f>
        <v>45805</v>
      </c>
      <c r="H13" s="14" t="s">
        <v>317</v>
      </c>
      <c r="I13" s="11" t="s">
        <v>358</v>
      </c>
      <c r="J13" s="12" t="s">
        <v>325</v>
      </c>
      <c r="K13" s="12" t="s">
        <v>392</v>
      </c>
      <c r="L13" s="16">
        <v>899250</v>
      </c>
      <c r="M13" s="16">
        <v>449625</v>
      </c>
      <c r="N13" s="16">
        <v>449625</v>
      </c>
      <c r="O13" s="17">
        <v>0.5</v>
      </c>
    </row>
    <row r="14" spans="1:15" ht="94.5" x14ac:dyDescent="0.25">
      <c r="A14" s="12" t="s">
        <v>76</v>
      </c>
      <c r="B14" s="12" t="s">
        <v>171</v>
      </c>
      <c r="C14" s="12" t="s">
        <v>172</v>
      </c>
      <c r="D14" s="12" t="s">
        <v>35</v>
      </c>
      <c r="E14" s="13">
        <v>45258</v>
      </c>
      <c r="F14" s="12">
        <v>18</v>
      </c>
      <c r="G14" s="13">
        <f>DATE(YEAR(E14), MONTH(E14)+F14, DAY(E14))</f>
        <v>45805</v>
      </c>
      <c r="H14" s="14" t="s">
        <v>317</v>
      </c>
      <c r="I14" s="11" t="s">
        <v>358</v>
      </c>
      <c r="J14" s="12" t="s">
        <v>58</v>
      </c>
      <c r="K14" s="12" t="s">
        <v>392</v>
      </c>
      <c r="L14" s="16">
        <v>199400</v>
      </c>
      <c r="M14" s="16">
        <v>99700</v>
      </c>
      <c r="N14" s="16">
        <v>99700</v>
      </c>
      <c r="O14" s="17">
        <v>0.5</v>
      </c>
    </row>
    <row r="15" spans="1:15" ht="84" x14ac:dyDescent="0.25">
      <c r="A15" s="12" t="s">
        <v>77</v>
      </c>
      <c r="B15" s="12" t="s">
        <v>173</v>
      </c>
      <c r="C15" s="12" t="s">
        <v>174</v>
      </c>
      <c r="D15" s="12" t="s">
        <v>16</v>
      </c>
      <c r="E15" s="13">
        <v>45258</v>
      </c>
      <c r="F15" s="12">
        <v>18</v>
      </c>
      <c r="G15" s="13">
        <f>DATE(YEAR(E15), MONTH(E15)+F15, DAY(E15))</f>
        <v>45805</v>
      </c>
      <c r="H15" s="14" t="s">
        <v>317</v>
      </c>
      <c r="I15" s="11" t="s">
        <v>358</v>
      </c>
      <c r="J15" s="12" t="s">
        <v>17</v>
      </c>
      <c r="K15" s="12" t="s">
        <v>392</v>
      </c>
      <c r="L15" s="16">
        <v>287712</v>
      </c>
      <c r="M15" s="16">
        <v>143856</v>
      </c>
      <c r="N15" s="16">
        <v>143856</v>
      </c>
      <c r="O15" s="17">
        <v>0.5</v>
      </c>
    </row>
    <row r="16" spans="1:15" ht="84" x14ac:dyDescent="0.25">
      <c r="A16" s="12" t="s">
        <v>78</v>
      </c>
      <c r="B16" s="12" t="s">
        <v>175</v>
      </c>
      <c r="C16" s="12" t="s">
        <v>176</v>
      </c>
      <c r="D16" s="12" t="s">
        <v>364</v>
      </c>
      <c r="E16" s="13">
        <v>45258</v>
      </c>
      <c r="F16" s="12">
        <v>18</v>
      </c>
      <c r="G16" s="13">
        <f>DATE(YEAR(E16), MONTH(E16)+F16, DAY(E16))</f>
        <v>45805</v>
      </c>
      <c r="H16" s="14" t="s">
        <v>317</v>
      </c>
      <c r="I16" s="11" t="s">
        <v>358</v>
      </c>
      <c r="J16" s="12" t="s">
        <v>326</v>
      </c>
      <c r="K16" s="12" t="s">
        <v>392</v>
      </c>
      <c r="L16" s="16">
        <v>341880</v>
      </c>
      <c r="M16" s="16">
        <v>153846</v>
      </c>
      <c r="N16" s="16">
        <v>188034</v>
      </c>
      <c r="O16" s="17">
        <v>0.45</v>
      </c>
    </row>
    <row r="17" spans="1:15" ht="84" x14ac:dyDescent="0.25">
      <c r="A17" s="12" t="s">
        <v>79</v>
      </c>
      <c r="B17" s="12" t="s">
        <v>177</v>
      </c>
      <c r="C17" s="12" t="s">
        <v>178</v>
      </c>
      <c r="D17" s="12" t="s">
        <v>33</v>
      </c>
      <c r="E17" s="13">
        <v>45258</v>
      </c>
      <c r="F17" s="12">
        <v>18</v>
      </c>
      <c r="G17" s="13">
        <f>DATE(YEAR(E17), MONTH(E17)+F17, DAY(E17))</f>
        <v>45805</v>
      </c>
      <c r="H17" s="14" t="s">
        <v>317</v>
      </c>
      <c r="I17" s="11" t="s">
        <v>358</v>
      </c>
      <c r="J17" s="12" t="s">
        <v>59</v>
      </c>
      <c r="K17" s="12" t="s">
        <v>392</v>
      </c>
      <c r="L17" s="16">
        <v>180667.5</v>
      </c>
      <c r="M17" s="16">
        <v>90333.75</v>
      </c>
      <c r="N17" s="16">
        <v>90333.75</v>
      </c>
      <c r="O17" s="17">
        <v>0.5</v>
      </c>
    </row>
    <row r="18" spans="1:15" ht="84" x14ac:dyDescent="0.25">
      <c r="A18" s="12" t="s">
        <v>80</v>
      </c>
      <c r="B18" s="12" t="s">
        <v>179</v>
      </c>
      <c r="C18" s="12" t="s">
        <v>180</v>
      </c>
      <c r="D18" s="12" t="s">
        <v>38</v>
      </c>
      <c r="E18" s="13">
        <v>45258</v>
      </c>
      <c r="F18" s="12">
        <v>18</v>
      </c>
      <c r="G18" s="13">
        <f>DATE(YEAR(E18), MONTH(E18)+F18, DAY(E18))</f>
        <v>45805</v>
      </c>
      <c r="H18" s="14" t="s">
        <v>317</v>
      </c>
      <c r="I18" s="11" t="s">
        <v>358</v>
      </c>
      <c r="J18" s="12" t="s">
        <v>327</v>
      </c>
      <c r="K18" s="12" t="s">
        <v>392</v>
      </c>
      <c r="L18" s="16">
        <v>593593.25</v>
      </c>
      <c r="M18" s="16">
        <v>296796.63</v>
      </c>
      <c r="N18" s="16">
        <v>296796.62</v>
      </c>
      <c r="O18" s="17">
        <v>0.50000000842327641</v>
      </c>
    </row>
    <row r="19" spans="1:15" ht="84" x14ac:dyDescent="0.25">
      <c r="A19" s="12" t="s">
        <v>81</v>
      </c>
      <c r="B19" s="12" t="s">
        <v>181</v>
      </c>
      <c r="C19" s="12" t="s">
        <v>182</v>
      </c>
      <c r="D19" s="12" t="s">
        <v>367</v>
      </c>
      <c r="E19" s="13">
        <v>45258</v>
      </c>
      <c r="F19" s="12">
        <v>18</v>
      </c>
      <c r="G19" s="13">
        <f>DATE(YEAR(E19), MONTH(E19)+F19, DAY(E19))</f>
        <v>45805</v>
      </c>
      <c r="H19" s="14" t="s">
        <v>317</v>
      </c>
      <c r="I19" s="11" t="s">
        <v>358</v>
      </c>
      <c r="J19" s="12" t="s">
        <v>19</v>
      </c>
      <c r="K19" s="12" t="s">
        <v>392</v>
      </c>
      <c r="L19" s="16">
        <v>2730000</v>
      </c>
      <c r="M19" s="16">
        <v>989898</v>
      </c>
      <c r="N19" s="16">
        <v>1740102</v>
      </c>
      <c r="O19" s="17">
        <v>0.36259999999999998</v>
      </c>
    </row>
    <row r="20" spans="1:15" ht="84" x14ac:dyDescent="0.25">
      <c r="A20" s="12" t="s">
        <v>82</v>
      </c>
      <c r="B20" s="12" t="s">
        <v>183</v>
      </c>
      <c r="C20" s="12" t="s">
        <v>184</v>
      </c>
      <c r="D20" s="12" t="s">
        <v>367</v>
      </c>
      <c r="E20" s="13">
        <v>45258</v>
      </c>
      <c r="F20" s="12">
        <v>18</v>
      </c>
      <c r="G20" s="13">
        <f>DATE(YEAR(E20), MONTH(E20)+F20, DAY(E20))</f>
        <v>45805</v>
      </c>
      <c r="H20" s="14" t="s">
        <v>317</v>
      </c>
      <c r="I20" s="11" t="s">
        <v>358</v>
      </c>
      <c r="J20" s="12" t="s">
        <v>28</v>
      </c>
      <c r="K20" s="12" t="s">
        <v>392</v>
      </c>
      <c r="L20" s="16">
        <v>162393</v>
      </c>
      <c r="M20" s="16">
        <v>81196.5</v>
      </c>
      <c r="N20" s="16">
        <v>81196.5</v>
      </c>
      <c r="O20" s="17">
        <v>0.5</v>
      </c>
    </row>
    <row r="21" spans="1:15" ht="84" x14ac:dyDescent="0.25">
      <c r="A21" s="12" t="s">
        <v>83</v>
      </c>
      <c r="B21" s="12" t="s">
        <v>185</v>
      </c>
      <c r="C21" s="12" t="s">
        <v>186</v>
      </c>
      <c r="D21" s="12" t="s">
        <v>369</v>
      </c>
      <c r="E21" s="13">
        <v>45258</v>
      </c>
      <c r="F21" s="12">
        <v>18</v>
      </c>
      <c r="G21" s="13">
        <f>DATE(YEAR(E21), MONTH(E21)+F21, DAY(E21))</f>
        <v>45805</v>
      </c>
      <c r="H21" s="14" t="s">
        <v>317</v>
      </c>
      <c r="I21" s="11" t="s">
        <v>358</v>
      </c>
      <c r="J21" s="12" t="s">
        <v>328</v>
      </c>
      <c r="K21" s="12" t="s">
        <v>392</v>
      </c>
      <c r="L21" s="16">
        <v>427350</v>
      </c>
      <c r="M21" s="16">
        <v>213675</v>
      </c>
      <c r="N21" s="16">
        <v>213675</v>
      </c>
      <c r="O21" s="17">
        <v>0.5</v>
      </c>
    </row>
    <row r="22" spans="1:15" ht="84" x14ac:dyDescent="0.25">
      <c r="A22" s="12" t="s">
        <v>84</v>
      </c>
      <c r="B22" s="12" t="s">
        <v>187</v>
      </c>
      <c r="C22" s="12" t="s">
        <v>188</v>
      </c>
      <c r="D22" s="12" t="s">
        <v>370</v>
      </c>
      <c r="E22" s="13">
        <v>45258</v>
      </c>
      <c r="F22" s="12">
        <v>18</v>
      </c>
      <c r="G22" s="13">
        <f>DATE(YEAR(E22), MONTH(E22)+F22, DAY(E22))</f>
        <v>45805</v>
      </c>
      <c r="H22" s="14" t="s">
        <v>317</v>
      </c>
      <c r="I22" s="11" t="s">
        <v>358</v>
      </c>
      <c r="J22" s="12" t="s">
        <v>322</v>
      </c>
      <c r="K22" s="12" t="s">
        <v>392</v>
      </c>
      <c r="L22" s="16">
        <v>626780</v>
      </c>
      <c r="M22" s="16">
        <v>313390</v>
      </c>
      <c r="N22" s="16">
        <v>313390</v>
      </c>
      <c r="O22" s="17">
        <v>0.5</v>
      </c>
    </row>
    <row r="23" spans="1:15" ht="84" x14ac:dyDescent="0.25">
      <c r="A23" s="12" t="s">
        <v>85</v>
      </c>
      <c r="B23" s="12" t="s">
        <v>189</v>
      </c>
      <c r="C23" s="12" t="s">
        <v>190</v>
      </c>
      <c r="D23" s="12" t="s">
        <v>371</v>
      </c>
      <c r="E23" s="13">
        <v>45258</v>
      </c>
      <c r="F23" s="12">
        <v>18</v>
      </c>
      <c r="G23" s="13">
        <f>DATE(YEAR(E23), MONTH(E23)+F23, DAY(E23))</f>
        <v>45805</v>
      </c>
      <c r="H23" s="14" t="s">
        <v>317</v>
      </c>
      <c r="I23" s="11" t="s">
        <v>358</v>
      </c>
      <c r="J23" s="12" t="s">
        <v>21</v>
      </c>
      <c r="K23" s="12" t="s">
        <v>392</v>
      </c>
      <c r="L23" s="16">
        <v>2000000</v>
      </c>
      <c r="M23" s="16">
        <v>1000000</v>
      </c>
      <c r="N23" s="16">
        <v>1000000</v>
      </c>
      <c r="O23" s="17">
        <v>0.5</v>
      </c>
    </row>
    <row r="24" spans="1:15" ht="84" x14ac:dyDescent="0.25">
      <c r="A24" s="12" t="s">
        <v>86</v>
      </c>
      <c r="B24" s="12" t="s">
        <v>191</v>
      </c>
      <c r="C24" s="12" t="s">
        <v>192</v>
      </c>
      <c r="D24" s="12" t="s">
        <v>372</v>
      </c>
      <c r="E24" s="13">
        <v>45258</v>
      </c>
      <c r="F24" s="12">
        <v>18</v>
      </c>
      <c r="G24" s="13">
        <f>DATE(YEAR(E24), MONTH(E24)+F24, DAY(E24))</f>
        <v>45805</v>
      </c>
      <c r="H24" s="14" t="s">
        <v>317</v>
      </c>
      <c r="I24" s="11" t="s">
        <v>358</v>
      </c>
      <c r="J24" s="12" t="s">
        <v>329</v>
      </c>
      <c r="K24" s="12" t="s">
        <v>392</v>
      </c>
      <c r="L24" s="16">
        <v>398860</v>
      </c>
      <c r="M24" s="16">
        <v>199430</v>
      </c>
      <c r="N24" s="16">
        <v>199430</v>
      </c>
      <c r="O24" s="17">
        <v>0.5</v>
      </c>
    </row>
    <row r="25" spans="1:15" ht="189" x14ac:dyDescent="0.25">
      <c r="A25" s="12" t="s">
        <v>87</v>
      </c>
      <c r="B25" s="12" t="s">
        <v>193</v>
      </c>
      <c r="C25" s="12" t="s">
        <v>194</v>
      </c>
      <c r="D25" s="12" t="s">
        <v>39</v>
      </c>
      <c r="E25" s="13">
        <v>45258</v>
      </c>
      <c r="F25" s="12">
        <v>18</v>
      </c>
      <c r="G25" s="13">
        <f>DATE(YEAR(E25), MONTH(E25)+F25, DAY(E25))</f>
        <v>45805</v>
      </c>
      <c r="H25" s="14" t="s">
        <v>317</v>
      </c>
      <c r="I25" s="11" t="s">
        <v>358</v>
      </c>
      <c r="J25" s="12" t="s">
        <v>330</v>
      </c>
      <c r="K25" s="12" t="s">
        <v>392</v>
      </c>
      <c r="L25" s="16">
        <v>196510.36</v>
      </c>
      <c r="M25" s="16">
        <v>92627.93</v>
      </c>
      <c r="N25" s="16">
        <v>103882.43</v>
      </c>
      <c r="O25" s="17">
        <v>0.47136410518000171</v>
      </c>
    </row>
    <row r="26" spans="1:15" ht="84" x14ac:dyDescent="0.25">
      <c r="A26" s="12" t="s">
        <v>88</v>
      </c>
      <c r="B26" s="12" t="s">
        <v>195</v>
      </c>
      <c r="C26" s="12" t="s">
        <v>196</v>
      </c>
      <c r="D26" s="12" t="s">
        <v>366</v>
      </c>
      <c r="E26" s="13">
        <v>45258</v>
      </c>
      <c r="F26" s="12">
        <v>18</v>
      </c>
      <c r="G26" s="13">
        <f>DATE(YEAR(E26), MONTH(E26)+F26, DAY(E26))</f>
        <v>45805</v>
      </c>
      <c r="H26" s="14" t="s">
        <v>317</v>
      </c>
      <c r="I26" s="11" t="s">
        <v>358</v>
      </c>
      <c r="J26" s="12" t="s">
        <v>331</v>
      </c>
      <c r="K26" s="12" t="s">
        <v>392</v>
      </c>
      <c r="L26" s="16">
        <v>685000</v>
      </c>
      <c r="M26" s="16">
        <v>342500</v>
      </c>
      <c r="N26" s="16">
        <v>342500</v>
      </c>
      <c r="O26" s="17">
        <v>0.5</v>
      </c>
    </row>
    <row r="27" spans="1:15" ht="84" x14ac:dyDescent="0.25">
      <c r="A27" s="12" t="s">
        <v>89</v>
      </c>
      <c r="B27" s="12" t="s">
        <v>197</v>
      </c>
      <c r="C27" s="12" t="s">
        <v>198</v>
      </c>
      <c r="D27" s="12" t="s">
        <v>374</v>
      </c>
      <c r="E27" s="13">
        <v>45258</v>
      </c>
      <c r="F27" s="12">
        <v>18</v>
      </c>
      <c r="G27" s="13">
        <f>DATE(YEAR(E27), MONTH(E27)+F27, DAY(E27))</f>
        <v>45805</v>
      </c>
      <c r="H27" s="14" t="s">
        <v>317</v>
      </c>
      <c r="I27" s="11" t="s">
        <v>358</v>
      </c>
      <c r="J27" s="12" t="s">
        <v>24</v>
      </c>
      <c r="K27" s="12" t="s">
        <v>392</v>
      </c>
      <c r="L27" s="16">
        <v>712250</v>
      </c>
      <c r="M27" s="16">
        <v>356125</v>
      </c>
      <c r="N27" s="16">
        <v>356125</v>
      </c>
      <c r="O27" s="17">
        <v>0.5</v>
      </c>
    </row>
    <row r="28" spans="1:15" ht="84" x14ac:dyDescent="0.25">
      <c r="A28" s="12" t="s">
        <v>90</v>
      </c>
      <c r="B28" s="12" t="s">
        <v>199</v>
      </c>
      <c r="C28" s="12" t="s">
        <v>200</v>
      </c>
      <c r="D28" s="12" t="s">
        <v>52</v>
      </c>
      <c r="E28" s="13">
        <v>45258</v>
      </c>
      <c r="F28" s="12">
        <v>18</v>
      </c>
      <c r="G28" s="13">
        <f>DATE(YEAR(E28), MONTH(E28)+F28, DAY(E28))</f>
        <v>45805</v>
      </c>
      <c r="H28" s="14" t="s">
        <v>317</v>
      </c>
      <c r="I28" s="11" t="s">
        <v>358</v>
      </c>
      <c r="J28" s="12" t="s">
        <v>332</v>
      </c>
      <c r="K28" s="12" t="s">
        <v>392</v>
      </c>
      <c r="L28" s="16">
        <v>384000</v>
      </c>
      <c r="M28" s="16">
        <v>192000</v>
      </c>
      <c r="N28" s="16">
        <v>192000</v>
      </c>
      <c r="O28" s="17">
        <v>0.5</v>
      </c>
    </row>
    <row r="29" spans="1:15" ht="84" x14ac:dyDescent="0.25">
      <c r="A29" s="12" t="s">
        <v>91</v>
      </c>
      <c r="B29" s="12" t="s">
        <v>201</v>
      </c>
      <c r="C29" s="12" t="s">
        <v>202</v>
      </c>
      <c r="D29" s="12" t="s">
        <v>375</v>
      </c>
      <c r="E29" s="13">
        <v>45258</v>
      </c>
      <c r="F29" s="12">
        <v>18</v>
      </c>
      <c r="G29" s="13">
        <f>DATE(YEAR(E29), MONTH(E29)+F29, DAY(E29))</f>
        <v>45805</v>
      </c>
      <c r="H29" s="14" t="s">
        <v>317</v>
      </c>
      <c r="I29" s="11" t="s">
        <v>358</v>
      </c>
      <c r="J29" s="12" t="s">
        <v>333</v>
      </c>
      <c r="K29" s="12" t="s">
        <v>392</v>
      </c>
      <c r="L29" s="16">
        <v>273800</v>
      </c>
      <c r="M29" s="16">
        <v>136900</v>
      </c>
      <c r="N29" s="16">
        <v>136900</v>
      </c>
      <c r="O29" s="17">
        <v>0.5</v>
      </c>
    </row>
    <row r="30" spans="1:15" ht="84" x14ac:dyDescent="0.25">
      <c r="A30" s="12" t="s">
        <v>92</v>
      </c>
      <c r="B30" s="12" t="s">
        <v>203</v>
      </c>
      <c r="C30" s="12" t="s">
        <v>204</v>
      </c>
      <c r="D30" s="12" t="s">
        <v>46</v>
      </c>
      <c r="E30" s="13">
        <v>45258</v>
      </c>
      <c r="F30" s="12">
        <v>18</v>
      </c>
      <c r="G30" s="13">
        <f>DATE(YEAR(E30), MONTH(E30)+F30, DAY(E30))</f>
        <v>45805</v>
      </c>
      <c r="H30" s="14" t="s">
        <v>317</v>
      </c>
      <c r="I30" s="11" t="s">
        <v>358</v>
      </c>
      <c r="J30" s="12" t="s">
        <v>19</v>
      </c>
      <c r="K30" s="12" t="s">
        <v>392</v>
      </c>
      <c r="L30" s="16">
        <v>562000</v>
      </c>
      <c r="M30" s="16">
        <v>273200</v>
      </c>
      <c r="N30" s="16">
        <v>288800</v>
      </c>
      <c r="O30" s="17">
        <v>0.48612099644128115</v>
      </c>
    </row>
    <row r="31" spans="1:15" ht="84" x14ac:dyDescent="0.25">
      <c r="A31" s="12" t="s">
        <v>93</v>
      </c>
      <c r="B31" s="12" t="s">
        <v>205</v>
      </c>
      <c r="C31" s="12" t="s">
        <v>206</v>
      </c>
      <c r="D31" s="12" t="s">
        <v>359</v>
      </c>
      <c r="E31" s="13">
        <v>45258</v>
      </c>
      <c r="F31" s="12">
        <v>18</v>
      </c>
      <c r="G31" s="13">
        <f>DATE(YEAR(E31), MONTH(E31)+F31, DAY(E31))</f>
        <v>45805</v>
      </c>
      <c r="H31" s="14" t="s">
        <v>317</v>
      </c>
      <c r="I31" s="11" t="s">
        <v>358</v>
      </c>
      <c r="J31" s="12" t="s">
        <v>334</v>
      </c>
      <c r="K31" s="12" t="s">
        <v>392</v>
      </c>
      <c r="L31" s="16">
        <v>170769.06</v>
      </c>
      <c r="M31" s="16">
        <v>85384.53</v>
      </c>
      <c r="N31" s="16">
        <v>85384.53</v>
      </c>
      <c r="O31" s="17">
        <v>0.5</v>
      </c>
    </row>
    <row r="32" spans="1:15" ht="84" x14ac:dyDescent="0.25">
      <c r="A32" s="12" t="s">
        <v>94</v>
      </c>
      <c r="B32" s="12" t="s">
        <v>207</v>
      </c>
      <c r="C32" s="12" t="s">
        <v>208</v>
      </c>
      <c r="D32" s="12" t="s">
        <v>376</v>
      </c>
      <c r="E32" s="13">
        <v>45258</v>
      </c>
      <c r="F32" s="12">
        <v>18</v>
      </c>
      <c r="G32" s="13">
        <f>DATE(YEAR(E32), MONTH(E32)+F32, DAY(E32))</f>
        <v>45805</v>
      </c>
      <c r="H32" s="14" t="s">
        <v>317</v>
      </c>
      <c r="I32" s="11" t="s">
        <v>358</v>
      </c>
      <c r="J32" s="12" t="s">
        <v>22</v>
      </c>
      <c r="K32" s="12" t="s">
        <v>392</v>
      </c>
      <c r="L32" s="16">
        <v>306360</v>
      </c>
      <c r="M32" s="16">
        <v>153180</v>
      </c>
      <c r="N32" s="16">
        <v>153180</v>
      </c>
      <c r="O32" s="17">
        <v>0.5</v>
      </c>
    </row>
    <row r="33" spans="1:15" ht="84" x14ac:dyDescent="0.25">
      <c r="A33" s="12" t="s">
        <v>95</v>
      </c>
      <c r="B33" s="12" t="s">
        <v>209</v>
      </c>
      <c r="C33" s="12" t="s">
        <v>210</v>
      </c>
      <c r="D33" s="12" t="s">
        <v>380</v>
      </c>
      <c r="E33" s="13">
        <v>45258</v>
      </c>
      <c r="F33" s="12">
        <v>18</v>
      </c>
      <c r="G33" s="13">
        <f>DATE(YEAR(E33), MONTH(E33)+F33, DAY(E33))</f>
        <v>45805</v>
      </c>
      <c r="H33" s="14" t="s">
        <v>317</v>
      </c>
      <c r="I33" s="11" t="s">
        <v>358</v>
      </c>
      <c r="J33" s="12" t="s">
        <v>336</v>
      </c>
      <c r="K33" s="12" t="s">
        <v>392</v>
      </c>
      <c r="L33" s="16">
        <v>250000</v>
      </c>
      <c r="M33" s="16">
        <v>125000</v>
      </c>
      <c r="N33" s="16">
        <v>125000</v>
      </c>
      <c r="O33" s="17">
        <v>0.5</v>
      </c>
    </row>
    <row r="34" spans="1:15" ht="84" x14ac:dyDescent="0.25">
      <c r="A34" s="12" t="s">
        <v>96</v>
      </c>
      <c r="B34" s="12" t="s">
        <v>211</v>
      </c>
      <c r="C34" s="12" t="s">
        <v>212</v>
      </c>
      <c r="D34" s="12" t="s">
        <v>48</v>
      </c>
      <c r="E34" s="13">
        <v>45258</v>
      </c>
      <c r="F34" s="12">
        <v>18</v>
      </c>
      <c r="G34" s="13">
        <f>DATE(YEAR(E34), MONTH(E34)+F34, DAY(E34))</f>
        <v>45805</v>
      </c>
      <c r="H34" s="14" t="s">
        <v>317</v>
      </c>
      <c r="I34" s="11" t="s">
        <v>358</v>
      </c>
      <c r="J34" s="12" t="s">
        <v>335</v>
      </c>
      <c r="K34" s="12" t="s">
        <v>392</v>
      </c>
      <c r="L34" s="16">
        <v>378000</v>
      </c>
      <c r="M34" s="16">
        <v>189000</v>
      </c>
      <c r="N34" s="16">
        <v>189000</v>
      </c>
      <c r="O34" s="17">
        <v>0.5</v>
      </c>
    </row>
    <row r="35" spans="1:15" ht="84" x14ac:dyDescent="0.25">
      <c r="A35" s="12" t="s">
        <v>97</v>
      </c>
      <c r="B35" s="12" t="s">
        <v>213</v>
      </c>
      <c r="C35" s="12" t="s">
        <v>214</v>
      </c>
      <c r="D35" s="12" t="s">
        <v>369</v>
      </c>
      <c r="E35" s="13">
        <v>45258</v>
      </c>
      <c r="F35" s="12">
        <v>18</v>
      </c>
      <c r="G35" s="13">
        <f>DATE(YEAR(E35), MONTH(E35)+F35, DAY(E35))</f>
        <v>45805</v>
      </c>
      <c r="H35" s="14" t="s">
        <v>317</v>
      </c>
      <c r="I35" s="11" t="s">
        <v>358</v>
      </c>
      <c r="J35" s="12" t="s">
        <v>337</v>
      </c>
      <c r="K35" s="12" t="s">
        <v>392</v>
      </c>
      <c r="L35" s="16">
        <v>322829</v>
      </c>
      <c r="M35" s="16">
        <v>161414.5</v>
      </c>
      <c r="N35" s="16">
        <v>161414.5</v>
      </c>
      <c r="O35" s="17">
        <v>0.5</v>
      </c>
    </row>
    <row r="36" spans="1:15" ht="84" x14ac:dyDescent="0.25">
      <c r="A36" s="12" t="s">
        <v>98</v>
      </c>
      <c r="B36" s="12" t="s">
        <v>215</v>
      </c>
      <c r="C36" s="12" t="s">
        <v>216</v>
      </c>
      <c r="D36" s="12" t="s">
        <v>381</v>
      </c>
      <c r="E36" s="13">
        <v>45258</v>
      </c>
      <c r="F36" s="12">
        <v>18</v>
      </c>
      <c r="G36" s="13">
        <f>DATE(YEAR(E36), MONTH(E36)+F36, DAY(E36))</f>
        <v>45805</v>
      </c>
      <c r="H36" s="14" t="s">
        <v>317</v>
      </c>
      <c r="I36" s="11" t="s">
        <v>358</v>
      </c>
      <c r="J36" s="12" t="s">
        <v>338</v>
      </c>
      <c r="K36" s="12" t="s">
        <v>392</v>
      </c>
      <c r="L36" s="16">
        <v>1800000</v>
      </c>
      <c r="M36" s="16">
        <v>567333.32999999996</v>
      </c>
      <c r="N36" s="16">
        <v>1232666.67</v>
      </c>
      <c r="O36" s="17">
        <v>0.31518518333333329</v>
      </c>
    </row>
    <row r="37" spans="1:15" ht="84" x14ac:dyDescent="0.25">
      <c r="A37" s="12" t="s">
        <v>99</v>
      </c>
      <c r="B37" s="12" t="s">
        <v>217</v>
      </c>
      <c r="C37" s="12" t="s">
        <v>218</v>
      </c>
      <c r="D37" s="12" t="s">
        <v>51</v>
      </c>
      <c r="E37" s="13">
        <v>45258</v>
      </c>
      <c r="F37" s="12">
        <v>18</v>
      </c>
      <c r="G37" s="13">
        <f>DATE(YEAR(E37), MONTH(E37)+F37, DAY(E37))</f>
        <v>45805</v>
      </c>
      <c r="H37" s="14" t="s">
        <v>317</v>
      </c>
      <c r="I37" s="11" t="s">
        <v>358</v>
      </c>
      <c r="J37" s="12" t="s">
        <v>29</v>
      </c>
      <c r="K37" s="12" t="s">
        <v>392</v>
      </c>
      <c r="L37" s="16">
        <v>170994</v>
      </c>
      <c r="M37" s="16">
        <v>85497</v>
      </c>
      <c r="N37" s="16">
        <v>85497</v>
      </c>
      <c r="O37" s="17">
        <v>0.5</v>
      </c>
    </row>
    <row r="38" spans="1:15" ht="84" x14ac:dyDescent="0.25">
      <c r="A38" s="12" t="s">
        <v>100</v>
      </c>
      <c r="B38" s="12" t="s">
        <v>219</v>
      </c>
      <c r="C38" s="12" t="s">
        <v>220</v>
      </c>
      <c r="D38" s="12" t="s">
        <v>382</v>
      </c>
      <c r="E38" s="13">
        <v>45258</v>
      </c>
      <c r="F38" s="12">
        <v>18</v>
      </c>
      <c r="G38" s="13">
        <f>DATE(YEAR(E38), MONTH(E38)+F38, DAY(E38))</f>
        <v>45805</v>
      </c>
      <c r="H38" s="14" t="s">
        <v>317</v>
      </c>
      <c r="I38" s="11" t="s">
        <v>358</v>
      </c>
      <c r="J38" s="12" t="s">
        <v>59</v>
      </c>
      <c r="K38" s="12" t="s">
        <v>392</v>
      </c>
      <c r="L38" s="16">
        <v>1800000</v>
      </c>
      <c r="M38" s="16">
        <v>900000</v>
      </c>
      <c r="N38" s="16">
        <v>900000</v>
      </c>
      <c r="O38" s="17">
        <v>0.5</v>
      </c>
    </row>
    <row r="39" spans="1:15" ht="84" x14ac:dyDescent="0.25">
      <c r="A39" s="12" t="s">
        <v>101</v>
      </c>
      <c r="B39" s="12" t="s">
        <v>221</v>
      </c>
      <c r="C39" s="12" t="s">
        <v>222</v>
      </c>
      <c r="D39" s="12" t="s">
        <v>383</v>
      </c>
      <c r="E39" s="13">
        <v>45258</v>
      </c>
      <c r="F39" s="12">
        <v>18</v>
      </c>
      <c r="G39" s="13">
        <f>DATE(YEAR(E39), MONTH(E39)+F39, DAY(E39))</f>
        <v>45805</v>
      </c>
      <c r="H39" s="14" t="s">
        <v>317</v>
      </c>
      <c r="I39" s="11" t="s">
        <v>358</v>
      </c>
      <c r="J39" s="12" t="s">
        <v>339</v>
      </c>
      <c r="K39" s="12" t="s">
        <v>392</v>
      </c>
      <c r="L39" s="16">
        <v>171008.38</v>
      </c>
      <c r="M39" s="16">
        <v>85504.19</v>
      </c>
      <c r="N39" s="16">
        <v>85504.19</v>
      </c>
      <c r="O39" s="17">
        <v>0.5</v>
      </c>
    </row>
    <row r="40" spans="1:15" ht="84" x14ac:dyDescent="0.25">
      <c r="A40" s="12" t="s">
        <v>102</v>
      </c>
      <c r="B40" s="12" t="s">
        <v>223</v>
      </c>
      <c r="C40" s="12" t="s">
        <v>224</v>
      </c>
      <c r="D40" s="12" t="s">
        <v>40</v>
      </c>
      <c r="E40" s="13">
        <v>45258</v>
      </c>
      <c r="F40" s="12">
        <v>18</v>
      </c>
      <c r="G40" s="13">
        <f>DATE(YEAR(E40), MONTH(E40)+F40, DAY(E40))</f>
        <v>45805</v>
      </c>
      <c r="H40" s="14" t="s">
        <v>317</v>
      </c>
      <c r="I40" s="11" t="s">
        <v>358</v>
      </c>
      <c r="J40" s="12" t="s">
        <v>22</v>
      </c>
      <c r="K40" s="12" t="s">
        <v>392</v>
      </c>
      <c r="L40" s="16">
        <v>227200</v>
      </c>
      <c r="M40" s="16">
        <v>113600</v>
      </c>
      <c r="N40" s="16">
        <v>113600</v>
      </c>
      <c r="O40" s="17">
        <v>0.5</v>
      </c>
    </row>
    <row r="41" spans="1:15" ht="84" x14ac:dyDescent="0.25">
      <c r="A41" s="12" t="s">
        <v>103</v>
      </c>
      <c r="B41" s="12" t="s">
        <v>225</v>
      </c>
      <c r="C41" s="12" t="s">
        <v>226</v>
      </c>
      <c r="D41" s="12" t="s">
        <v>50</v>
      </c>
      <c r="E41" s="13">
        <v>45258</v>
      </c>
      <c r="F41" s="12">
        <v>18</v>
      </c>
      <c r="G41" s="13">
        <f>DATE(YEAR(E41), MONTH(E41)+F41, DAY(E41))</f>
        <v>45805</v>
      </c>
      <c r="H41" s="14" t="s">
        <v>317</v>
      </c>
      <c r="I41" s="11" t="s">
        <v>358</v>
      </c>
      <c r="J41" s="12" t="s">
        <v>18</v>
      </c>
      <c r="K41" s="12" t="s">
        <v>392</v>
      </c>
      <c r="L41" s="16">
        <v>150000</v>
      </c>
      <c r="M41" s="16">
        <v>75000</v>
      </c>
      <c r="N41" s="16">
        <v>75000</v>
      </c>
      <c r="O41" s="17">
        <v>0.5</v>
      </c>
    </row>
    <row r="42" spans="1:15" ht="84" x14ac:dyDescent="0.25">
      <c r="A42" s="12" t="s">
        <v>104</v>
      </c>
      <c r="B42" s="12" t="s">
        <v>227</v>
      </c>
      <c r="C42" s="12" t="s">
        <v>228</v>
      </c>
      <c r="D42" s="12" t="s">
        <v>47</v>
      </c>
      <c r="E42" s="13">
        <v>45258</v>
      </c>
      <c r="F42" s="12">
        <v>18</v>
      </c>
      <c r="G42" s="13">
        <f>DATE(YEAR(E42), MONTH(E42)+F42, DAY(E42))</f>
        <v>45805</v>
      </c>
      <c r="H42" s="14" t="s">
        <v>317</v>
      </c>
      <c r="I42" s="11" t="s">
        <v>358</v>
      </c>
      <c r="J42" s="12" t="s">
        <v>18</v>
      </c>
      <c r="K42" s="12" t="s">
        <v>392</v>
      </c>
      <c r="L42" s="16">
        <v>161596</v>
      </c>
      <c r="M42" s="16">
        <v>80798</v>
      </c>
      <c r="N42" s="16">
        <v>80798</v>
      </c>
      <c r="O42" s="17">
        <v>0.5</v>
      </c>
    </row>
    <row r="43" spans="1:15" ht="84" x14ac:dyDescent="0.25">
      <c r="A43" s="12" t="s">
        <v>105</v>
      </c>
      <c r="B43" s="12" t="s">
        <v>229</v>
      </c>
      <c r="C43" s="12" t="s">
        <v>230</v>
      </c>
      <c r="D43" s="12" t="s">
        <v>44</v>
      </c>
      <c r="E43" s="13">
        <v>45258</v>
      </c>
      <c r="F43" s="12">
        <v>18</v>
      </c>
      <c r="G43" s="13">
        <f>DATE(YEAR(E43), MONTH(E43)+F43, DAY(E43))</f>
        <v>45805</v>
      </c>
      <c r="H43" s="14" t="s">
        <v>317</v>
      </c>
      <c r="I43" s="11" t="s">
        <v>358</v>
      </c>
      <c r="J43" s="12" t="s">
        <v>22</v>
      </c>
      <c r="K43" s="12" t="s">
        <v>392</v>
      </c>
      <c r="L43" s="16">
        <v>484330</v>
      </c>
      <c r="M43" s="16">
        <v>242165</v>
      </c>
      <c r="N43" s="16">
        <v>242165</v>
      </c>
      <c r="O43" s="17">
        <v>0.5</v>
      </c>
    </row>
    <row r="44" spans="1:15" ht="84" x14ac:dyDescent="0.25">
      <c r="A44" s="12" t="s">
        <v>106</v>
      </c>
      <c r="B44" s="12" t="s">
        <v>231</v>
      </c>
      <c r="C44" s="12" t="s">
        <v>232</v>
      </c>
      <c r="D44" s="12" t="s">
        <v>359</v>
      </c>
      <c r="E44" s="13">
        <v>45258</v>
      </c>
      <c r="F44" s="12">
        <v>18</v>
      </c>
      <c r="G44" s="13">
        <f>DATE(YEAR(E44), MONTH(E44)+F44, DAY(E44))</f>
        <v>45805</v>
      </c>
      <c r="H44" s="14" t="s">
        <v>317</v>
      </c>
      <c r="I44" s="11" t="s">
        <v>358</v>
      </c>
      <c r="J44" s="12" t="s">
        <v>32</v>
      </c>
      <c r="K44" s="12" t="s">
        <v>392</v>
      </c>
      <c r="L44" s="16">
        <v>210000</v>
      </c>
      <c r="M44" s="16">
        <v>105000</v>
      </c>
      <c r="N44" s="16">
        <v>105000</v>
      </c>
      <c r="O44" s="17">
        <v>0.5</v>
      </c>
    </row>
    <row r="45" spans="1:15" ht="84" x14ac:dyDescent="0.25">
      <c r="A45" s="12" t="s">
        <v>107</v>
      </c>
      <c r="B45" s="12" t="s">
        <v>233</v>
      </c>
      <c r="C45" s="12" t="s">
        <v>234</v>
      </c>
      <c r="D45" s="12" t="s">
        <v>44</v>
      </c>
      <c r="E45" s="13">
        <v>45258</v>
      </c>
      <c r="F45" s="12">
        <v>12</v>
      </c>
      <c r="G45" s="13">
        <f>DATE(YEAR(E45), MONTH(E45)+F45, DAY(E45))</f>
        <v>45624</v>
      </c>
      <c r="H45" s="14" t="s">
        <v>317</v>
      </c>
      <c r="I45" s="11" t="s">
        <v>358</v>
      </c>
      <c r="J45" s="12" t="s">
        <v>22</v>
      </c>
      <c r="K45" s="12" t="s">
        <v>392</v>
      </c>
      <c r="L45" s="16">
        <v>169800</v>
      </c>
      <c r="M45" s="16">
        <v>84900</v>
      </c>
      <c r="N45" s="16">
        <v>84900</v>
      </c>
      <c r="O45" s="17">
        <v>0.5</v>
      </c>
    </row>
    <row r="46" spans="1:15" ht="220.5" x14ac:dyDescent="0.25">
      <c r="A46" s="12" t="s">
        <v>108</v>
      </c>
      <c r="B46" s="12" t="s">
        <v>235</v>
      </c>
      <c r="C46" s="12" t="s">
        <v>236</v>
      </c>
      <c r="D46" s="12" t="s">
        <v>41</v>
      </c>
      <c r="E46" s="13">
        <v>45258</v>
      </c>
      <c r="F46" s="12">
        <v>18</v>
      </c>
      <c r="G46" s="13">
        <f>DATE(YEAR(E46), MONTH(E46)+F46, DAY(E46))</f>
        <v>45805</v>
      </c>
      <c r="H46" s="14" t="s">
        <v>317</v>
      </c>
      <c r="I46" s="11" t="s">
        <v>358</v>
      </c>
      <c r="J46" s="12" t="s">
        <v>340</v>
      </c>
      <c r="K46" s="12" t="s">
        <v>392</v>
      </c>
      <c r="L46" s="16">
        <v>951400</v>
      </c>
      <c r="M46" s="16">
        <v>428130</v>
      </c>
      <c r="N46" s="16">
        <v>523270</v>
      </c>
      <c r="O46" s="17">
        <v>0.45</v>
      </c>
    </row>
    <row r="47" spans="1:15" ht="84" x14ac:dyDescent="0.25">
      <c r="A47" s="12" t="s">
        <v>109</v>
      </c>
      <c r="B47" s="12" t="s">
        <v>237</v>
      </c>
      <c r="C47" s="12" t="s">
        <v>238</v>
      </c>
      <c r="D47" s="12" t="s">
        <v>377</v>
      </c>
      <c r="E47" s="13">
        <v>45258</v>
      </c>
      <c r="F47" s="12">
        <v>18</v>
      </c>
      <c r="G47" s="13">
        <f>DATE(YEAR(E47), MONTH(E47)+F47, DAY(E47))</f>
        <v>45805</v>
      </c>
      <c r="H47" s="14" t="s">
        <v>317</v>
      </c>
      <c r="I47" s="11" t="s">
        <v>358</v>
      </c>
      <c r="J47" s="12" t="s">
        <v>61</v>
      </c>
      <c r="K47" s="12" t="s">
        <v>392</v>
      </c>
      <c r="L47" s="16">
        <v>1339030</v>
      </c>
      <c r="M47" s="16">
        <v>602563.5</v>
      </c>
      <c r="N47" s="16">
        <v>736466.5</v>
      </c>
      <c r="O47" s="17">
        <v>0.45</v>
      </c>
    </row>
    <row r="48" spans="1:15" ht="84" x14ac:dyDescent="0.25">
      <c r="A48" s="12" t="s">
        <v>110</v>
      </c>
      <c r="B48" s="12" t="s">
        <v>239</v>
      </c>
      <c r="C48" s="12" t="s">
        <v>240</v>
      </c>
      <c r="D48" s="12" t="s">
        <v>53</v>
      </c>
      <c r="E48" s="13">
        <v>45258</v>
      </c>
      <c r="F48" s="12">
        <v>18</v>
      </c>
      <c r="G48" s="13">
        <f>DATE(YEAR(E48), MONTH(E48)+F48, DAY(E48))</f>
        <v>45805</v>
      </c>
      <c r="H48" s="14" t="s">
        <v>317</v>
      </c>
      <c r="I48" s="11" t="s">
        <v>358</v>
      </c>
      <c r="J48" s="12" t="s">
        <v>21</v>
      </c>
      <c r="K48" s="12" t="s">
        <v>392</v>
      </c>
      <c r="L48" s="16">
        <v>342000</v>
      </c>
      <c r="M48" s="16">
        <v>171000</v>
      </c>
      <c r="N48" s="16">
        <v>171000</v>
      </c>
      <c r="O48" s="17">
        <v>0.5</v>
      </c>
    </row>
    <row r="49" spans="1:15" ht="84" x14ac:dyDescent="0.25">
      <c r="A49" s="12" t="s">
        <v>111</v>
      </c>
      <c r="B49" s="12" t="s">
        <v>241</v>
      </c>
      <c r="C49" s="12" t="s">
        <v>242</v>
      </c>
      <c r="D49" s="12" t="s">
        <v>30</v>
      </c>
      <c r="E49" s="13">
        <v>45258</v>
      </c>
      <c r="F49" s="12">
        <v>18</v>
      </c>
      <c r="G49" s="13">
        <f>DATE(YEAR(E49), MONTH(E49)+F49, DAY(E49))</f>
        <v>45805</v>
      </c>
      <c r="H49" s="14" t="s">
        <v>317</v>
      </c>
      <c r="I49" s="11" t="s">
        <v>358</v>
      </c>
      <c r="J49" s="12" t="s">
        <v>20</v>
      </c>
      <c r="K49" s="12" t="s">
        <v>392</v>
      </c>
      <c r="L49" s="16">
        <v>2136750</v>
      </c>
      <c r="M49" s="16">
        <v>961537.5</v>
      </c>
      <c r="N49" s="16">
        <v>1175212.5</v>
      </c>
      <c r="O49" s="17">
        <v>0.45</v>
      </c>
    </row>
    <row r="50" spans="1:15" ht="84" x14ac:dyDescent="0.25">
      <c r="A50" s="12" t="s">
        <v>112</v>
      </c>
      <c r="B50" s="12" t="s">
        <v>243</v>
      </c>
      <c r="C50" s="12" t="s">
        <v>244</v>
      </c>
      <c r="D50" s="12" t="s">
        <v>386</v>
      </c>
      <c r="E50" s="13">
        <v>45258</v>
      </c>
      <c r="F50" s="12">
        <v>12</v>
      </c>
      <c r="G50" s="13">
        <f>DATE(YEAR(E50), MONTH(E50)+F50, DAY(E50))</f>
        <v>45624</v>
      </c>
      <c r="H50" s="14" t="s">
        <v>317</v>
      </c>
      <c r="I50" s="11" t="s">
        <v>358</v>
      </c>
      <c r="J50" s="12" t="s">
        <v>323</v>
      </c>
      <c r="K50" s="12" t="s">
        <v>392</v>
      </c>
      <c r="L50" s="16">
        <v>222000</v>
      </c>
      <c r="M50" s="16">
        <v>111000</v>
      </c>
      <c r="N50" s="16">
        <v>111000</v>
      </c>
      <c r="O50" s="17">
        <v>0.5</v>
      </c>
    </row>
    <row r="51" spans="1:15" ht="84" x14ac:dyDescent="0.25">
      <c r="A51" s="12" t="s">
        <v>113</v>
      </c>
      <c r="B51" s="12" t="s">
        <v>245</v>
      </c>
      <c r="C51" s="12" t="s">
        <v>246</v>
      </c>
      <c r="D51" s="12" t="s">
        <v>387</v>
      </c>
      <c r="E51" s="13">
        <v>45258</v>
      </c>
      <c r="F51" s="12">
        <v>18</v>
      </c>
      <c r="G51" s="13">
        <f>DATE(YEAR(E51), MONTH(E51)+F51, DAY(E51))</f>
        <v>45805</v>
      </c>
      <c r="H51" s="14" t="s">
        <v>317</v>
      </c>
      <c r="I51" s="11" t="s">
        <v>358</v>
      </c>
      <c r="J51" s="12" t="s">
        <v>342</v>
      </c>
      <c r="K51" s="12" t="s">
        <v>392</v>
      </c>
      <c r="L51" s="16">
        <v>386870</v>
      </c>
      <c r="M51" s="16">
        <v>193435</v>
      </c>
      <c r="N51" s="16">
        <v>193435</v>
      </c>
      <c r="O51" s="17">
        <v>0.5</v>
      </c>
    </row>
    <row r="52" spans="1:15" ht="84" x14ac:dyDescent="0.25">
      <c r="A52" s="12" t="s">
        <v>114</v>
      </c>
      <c r="B52" s="12" t="s">
        <v>247</v>
      </c>
      <c r="C52" s="12" t="s">
        <v>248</v>
      </c>
      <c r="D52" s="12" t="s">
        <v>385</v>
      </c>
      <c r="E52" s="13">
        <v>45258</v>
      </c>
      <c r="F52" s="12">
        <v>18</v>
      </c>
      <c r="G52" s="13">
        <f>DATE(YEAR(E52), MONTH(E52)+F52, DAY(E52))</f>
        <v>45805</v>
      </c>
      <c r="H52" s="14" t="s">
        <v>317</v>
      </c>
      <c r="I52" s="11" t="s">
        <v>358</v>
      </c>
      <c r="J52" s="12" t="s">
        <v>18</v>
      </c>
      <c r="K52" s="12" t="s">
        <v>392</v>
      </c>
      <c r="L52" s="16">
        <v>2100000</v>
      </c>
      <c r="M52" s="16">
        <v>945000</v>
      </c>
      <c r="N52" s="16">
        <v>1155000</v>
      </c>
      <c r="O52" s="17">
        <v>0.45</v>
      </c>
    </row>
    <row r="53" spans="1:15" ht="84" x14ac:dyDescent="0.25">
      <c r="A53" s="12" t="s">
        <v>115</v>
      </c>
      <c r="B53" s="12" t="s">
        <v>249</v>
      </c>
      <c r="C53" s="12" t="s">
        <v>250</v>
      </c>
      <c r="D53" s="12" t="s">
        <v>34</v>
      </c>
      <c r="E53" s="13">
        <v>45258</v>
      </c>
      <c r="F53" s="12">
        <v>18</v>
      </c>
      <c r="G53" s="13">
        <f>DATE(YEAR(E53), MONTH(E53)+F53, DAY(E53))</f>
        <v>45805</v>
      </c>
      <c r="H53" s="14" t="s">
        <v>317</v>
      </c>
      <c r="I53" s="11" t="s">
        <v>358</v>
      </c>
      <c r="J53" s="12" t="s">
        <v>58</v>
      </c>
      <c r="K53" s="12" t="s">
        <v>392</v>
      </c>
      <c r="L53" s="16">
        <v>284900</v>
      </c>
      <c r="M53" s="16">
        <v>142450</v>
      </c>
      <c r="N53" s="16">
        <v>142450</v>
      </c>
      <c r="O53" s="17">
        <v>0.5</v>
      </c>
    </row>
    <row r="54" spans="1:15" ht="84" x14ac:dyDescent="0.25">
      <c r="A54" s="12" t="s">
        <v>116</v>
      </c>
      <c r="B54" s="12" t="s">
        <v>251</v>
      </c>
      <c r="C54" s="12" t="s">
        <v>252</v>
      </c>
      <c r="D54" s="12" t="s">
        <v>361</v>
      </c>
      <c r="E54" s="13">
        <v>45258</v>
      </c>
      <c r="F54" s="12">
        <v>12</v>
      </c>
      <c r="G54" s="13">
        <f>DATE(YEAR(E54), MONTH(E54)+F54, DAY(E54))</f>
        <v>45624</v>
      </c>
      <c r="H54" s="14" t="s">
        <v>317</v>
      </c>
      <c r="I54" s="11" t="s">
        <v>358</v>
      </c>
      <c r="J54" s="12" t="s">
        <v>344</v>
      </c>
      <c r="K54" s="12" t="s">
        <v>392</v>
      </c>
      <c r="L54" s="16">
        <v>179436</v>
      </c>
      <c r="M54" s="16">
        <v>89718</v>
      </c>
      <c r="N54" s="16">
        <v>89718</v>
      </c>
      <c r="O54" s="17">
        <v>0.5</v>
      </c>
    </row>
    <row r="55" spans="1:15" ht="84" x14ac:dyDescent="0.25">
      <c r="A55" s="12" t="s">
        <v>117</v>
      </c>
      <c r="B55" s="12" t="s">
        <v>253</v>
      </c>
      <c r="C55" s="12" t="s">
        <v>254</v>
      </c>
      <c r="D55" s="12" t="s">
        <v>388</v>
      </c>
      <c r="E55" s="13">
        <v>45258</v>
      </c>
      <c r="F55" s="12">
        <v>12</v>
      </c>
      <c r="G55" s="13">
        <f>DATE(YEAR(E55), MONTH(E55)+F55, DAY(E55))</f>
        <v>45624</v>
      </c>
      <c r="H55" s="14" t="s">
        <v>317</v>
      </c>
      <c r="I55" s="11" t="s">
        <v>358</v>
      </c>
      <c r="J55" s="12" t="s">
        <v>343</v>
      </c>
      <c r="K55" s="12" t="s">
        <v>392</v>
      </c>
      <c r="L55" s="16">
        <v>263888.89</v>
      </c>
      <c r="M55" s="16">
        <v>131944.45000000001</v>
      </c>
      <c r="N55" s="16">
        <v>131944.44</v>
      </c>
      <c r="O55" s="17">
        <v>0.50000001894736834</v>
      </c>
    </row>
    <row r="56" spans="1:15" ht="84" x14ac:dyDescent="0.25">
      <c r="A56" s="12" t="s">
        <v>118</v>
      </c>
      <c r="B56" s="12" t="s">
        <v>255</v>
      </c>
      <c r="C56" s="12" t="s">
        <v>256</v>
      </c>
      <c r="D56" s="12" t="s">
        <v>378</v>
      </c>
      <c r="E56" s="13">
        <v>45258</v>
      </c>
      <c r="F56" s="12">
        <v>18</v>
      </c>
      <c r="G56" s="13">
        <f>DATE(YEAR(E56), MONTH(E56)+F56, DAY(E56))</f>
        <v>45805</v>
      </c>
      <c r="H56" s="14" t="s">
        <v>317</v>
      </c>
      <c r="I56" s="11" t="s">
        <v>358</v>
      </c>
      <c r="J56" s="12" t="s">
        <v>25</v>
      </c>
      <c r="K56" s="12" t="s">
        <v>392</v>
      </c>
      <c r="L56" s="16">
        <v>600000</v>
      </c>
      <c r="M56" s="16">
        <v>300000</v>
      </c>
      <c r="N56" s="16">
        <v>300000</v>
      </c>
      <c r="O56" s="17">
        <v>0.5</v>
      </c>
    </row>
    <row r="57" spans="1:15" ht="84" x14ac:dyDescent="0.25">
      <c r="A57" s="12" t="s">
        <v>119</v>
      </c>
      <c r="B57" s="12" t="s">
        <v>257</v>
      </c>
      <c r="C57" s="12" t="s">
        <v>258</v>
      </c>
      <c r="D57" s="12" t="s">
        <v>23</v>
      </c>
      <c r="E57" s="13">
        <v>45258</v>
      </c>
      <c r="F57" s="12">
        <v>18</v>
      </c>
      <c r="G57" s="13">
        <f>DATE(YEAR(E57), MONTH(E57)+F57, DAY(E57))</f>
        <v>45805</v>
      </c>
      <c r="H57" s="14" t="s">
        <v>317</v>
      </c>
      <c r="I57" s="11" t="s">
        <v>358</v>
      </c>
      <c r="J57" s="12" t="s">
        <v>323</v>
      </c>
      <c r="K57" s="12" t="s">
        <v>392</v>
      </c>
      <c r="L57" s="16">
        <v>150000</v>
      </c>
      <c r="M57" s="16">
        <v>75000</v>
      </c>
      <c r="N57" s="16">
        <v>75000</v>
      </c>
      <c r="O57" s="17">
        <v>0.5</v>
      </c>
    </row>
    <row r="58" spans="1:15" ht="84" x14ac:dyDescent="0.25">
      <c r="A58" s="12" t="s">
        <v>120</v>
      </c>
      <c r="B58" s="12" t="s">
        <v>259</v>
      </c>
      <c r="C58" s="12" t="s">
        <v>260</v>
      </c>
      <c r="D58" s="12" t="s">
        <v>36</v>
      </c>
      <c r="E58" s="13">
        <v>45258</v>
      </c>
      <c r="F58" s="12">
        <v>18</v>
      </c>
      <c r="G58" s="13">
        <f>DATE(YEAR(E58), MONTH(E58)+F58, DAY(E58))</f>
        <v>45805</v>
      </c>
      <c r="H58" s="14" t="s">
        <v>317</v>
      </c>
      <c r="I58" s="11" t="s">
        <v>358</v>
      </c>
      <c r="J58" s="12" t="s">
        <v>29</v>
      </c>
      <c r="K58" s="12" t="s">
        <v>392</v>
      </c>
      <c r="L58" s="16">
        <v>569000</v>
      </c>
      <c r="M58" s="16">
        <v>284500</v>
      </c>
      <c r="N58" s="16">
        <v>284500</v>
      </c>
      <c r="O58" s="17">
        <v>0.5</v>
      </c>
    </row>
    <row r="59" spans="1:15" ht="84" x14ac:dyDescent="0.25">
      <c r="A59" s="12" t="s">
        <v>121</v>
      </c>
      <c r="B59" s="12" t="s">
        <v>261</v>
      </c>
      <c r="C59" s="12" t="s">
        <v>262</v>
      </c>
      <c r="D59" s="12" t="s">
        <v>34</v>
      </c>
      <c r="E59" s="13">
        <v>45258</v>
      </c>
      <c r="F59" s="12">
        <v>18</v>
      </c>
      <c r="G59" s="13">
        <f>DATE(YEAR(E59), MONTH(E59)+F59, DAY(E59))</f>
        <v>45805</v>
      </c>
      <c r="H59" s="14" t="s">
        <v>317</v>
      </c>
      <c r="I59" s="11" t="s">
        <v>358</v>
      </c>
      <c r="J59" s="12" t="s">
        <v>345</v>
      </c>
      <c r="K59" s="12" t="s">
        <v>392</v>
      </c>
      <c r="L59" s="16">
        <v>540000</v>
      </c>
      <c r="M59" s="16">
        <v>244000</v>
      </c>
      <c r="N59" s="16">
        <v>296000</v>
      </c>
      <c r="O59" s="17">
        <v>0.45185185185185184</v>
      </c>
    </row>
    <row r="60" spans="1:15" ht="84" x14ac:dyDescent="0.25">
      <c r="A60" s="12" t="s">
        <v>122</v>
      </c>
      <c r="B60" s="12" t="s">
        <v>263</v>
      </c>
      <c r="C60" s="12" t="s">
        <v>264</v>
      </c>
      <c r="D60" s="12" t="s">
        <v>37</v>
      </c>
      <c r="E60" s="13">
        <v>45258</v>
      </c>
      <c r="F60" s="12">
        <v>18</v>
      </c>
      <c r="G60" s="13">
        <f>DATE(YEAR(E60), MONTH(E60)+F60, DAY(E60))</f>
        <v>45805</v>
      </c>
      <c r="H60" s="14" t="s">
        <v>317</v>
      </c>
      <c r="I60" s="11" t="s">
        <v>358</v>
      </c>
      <c r="J60" s="12" t="s">
        <v>346</v>
      </c>
      <c r="K60" s="12" t="s">
        <v>392</v>
      </c>
      <c r="L60" s="16">
        <v>2220000</v>
      </c>
      <c r="M60" s="16">
        <v>999000</v>
      </c>
      <c r="N60" s="16">
        <v>1221000</v>
      </c>
      <c r="O60" s="17">
        <v>0.45</v>
      </c>
    </row>
    <row r="61" spans="1:15" ht="84" x14ac:dyDescent="0.25">
      <c r="A61" s="12" t="s">
        <v>123</v>
      </c>
      <c r="B61" s="12" t="s">
        <v>265</v>
      </c>
      <c r="C61" s="12" t="s">
        <v>266</v>
      </c>
      <c r="D61" s="12" t="s">
        <v>389</v>
      </c>
      <c r="E61" s="13">
        <v>45258</v>
      </c>
      <c r="F61" s="12">
        <v>18</v>
      </c>
      <c r="G61" s="13">
        <f>DATE(YEAR(E61), MONTH(E61)+F61, DAY(E61))</f>
        <v>45805</v>
      </c>
      <c r="H61" s="14" t="s">
        <v>317</v>
      </c>
      <c r="I61" s="11" t="s">
        <v>358</v>
      </c>
      <c r="J61" s="12" t="s">
        <v>347</v>
      </c>
      <c r="K61" s="12" t="s">
        <v>392</v>
      </c>
      <c r="L61" s="16">
        <v>250000</v>
      </c>
      <c r="M61" s="16">
        <v>125000</v>
      </c>
      <c r="N61" s="16">
        <v>125000</v>
      </c>
      <c r="O61" s="17">
        <v>0.5</v>
      </c>
    </row>
    <row r="62" spans="1:15" ht="84" x14ac:dyDescent="0.25">
      <c r="A62" s="12" t="s">
        <v>124</v>
      </c>
      <c r="B62" s="12" t="s">
        <v>267</v>
      </c>
      <c r="C62" s="12" t="s">
        <v>268</v>
      </c>
      <c r="D62" s="12" t="s">
        <v>368</v>
      </c>
      <c r="E62" s="13">
        <v>45258</v>
      </c>
      <c r="F62" s="12">
        <v>18</v>
      </c>
      <c r="G62" s="13">
        <f>DATE(YEAR(E62), MONTH(E62)+F62, DAY(E62))</f>
        <v>45805</v>
      </c>
      <c r="H62" s="14" t="s">
        <v>317</v>
      </c>
      <c r="I62" s="11" t="s">
        <v>358</v>
      </c>
      <c r="J62" s="12" t="s">
        <v>341</v>
      </c>
      <c r="K62" s="12" t="s">
        <v>392</v>
      </c>
      <c r="L62" s="16">
        <v>2222222.2199999997</v>
      </c>
      <c r="M62" s="16">
        <v>1000000</v>
      </c>
      <c r="N62" s="16">
        <v>1222222.2199999997</v>
      </c>
      <c r="O62" s="17">
        <v>0.45000000045000005</v>
      </c>
    </row>
    <row r="63" spans="1:15" ht="84" x14ac:dyDescent="0.25">
      <c r="A63" s="12" t="s">
        <v>125</v>
      </c>
      <c r="B63" s="12" t="s">
        <v>269</v>
      </c>
      <c r="C63" s="12" t="s">
        <v>270</v>
      </c>
      <c r="D63" s="12" t="s">
        <v>364</v>
      </c>
      <c r="E63" s="13">
        <v>45258</v>
      </c>
      <c r="F63" s="12">
        <v>18</v>
      </c>
      <c r="G63" s="13">
        <f>DATE(YEAR(E63), MONTH(E63)+F63, DAY(E63))</f>
        <v>45805</v>
      </c>
      <c r="H63" s="14" t="s">
        <v>317</v>
      </c>
      <c r="I63" s="11" t="s">
        <v>358</v>
      </c>
      <c r="J63" s="12" t="s">
        <v>348</v>
      </c>
      <c r="K63" s="12" t="s">
        <v>392</v>
      </c>
      <c r="L63" s="16">
        <v>561633.75</v>
      </c>
      <c r="M63" s="16">
        <v>280816.88</v>
      </c>
      <c r="N63" s="16">
        <v>280816.87</v>
      </c>
      <c r="O63" s="17">
        <v>0.50000000890259888</v>
      </c>
    </row>
    <row r="64" spans="1:15" ht="84" x14ac:dyDescent="0.25">
      <c r="A64" s="12" t="s">
        <v>126</v>
      </c>
      <c r="B64" s="12" t="s">
        <v>271</v>
      </c>
      <c r="C64" s="12" t="s">
        <v>272</v>
      </c>
      <c r="D64" s="12" t="s">
        <v>16</v>
      </c>
      <c r="E64" s="13">
        <v>45258</v>
      </c>
      <c r="F64" s="12">
        <v>18</v>
      </c>
      <c r="G64" s="13">
        <f>DATE(YEAR(E64), MONTH(E64)+F64, DAY(E64))</f>
        <v>45805</v>
      </c>
      <c r="H64" s="14" t="s">
        <v>317</v>
      </c>
      <c r="I64" s="11" t="s">
        <v>358</v>
      </c>
      <c r="J64" s="12" t="s">
        <v>20</v>
      </c>
      <c r="K64" s="12" t="s">
        <v>392</v>
      </c>
      <c r="L64" s="16">
        <v>1994300</v>
      </c>
      <c r="M64" s="16">
        <v>997150</v>
      </c>
      <c r="N64" s="16">
        <v>997150</v>
      </c>
      <c r="O64" s="17">
        <v>0.5</v>
      </c>
    </row>
    <row r="65" spans="1:15" ht="84" x14ac:dyDescent="0.25">
      <c r="A65" s="12" t="s">
        <v>127</v>
      </c>
      <c r="B65" s="12" t="s">
        <v>273</v>
      </c>
      <c r="C65" s="12" t="s">
        <v>274</v>
      </c>
      <c r="D65" s="12" t="s">
        <v>390</v>
      </c>
      <c r="E65" s="13">
        <v>45258</v>
      </c>
      <c r="F65" s="12">
        <v>18</v>
      </c>
      <c r="G65" s="13">
        <f>DATE(YEAR(E65), MONTH(E65)+F65, DAY(E65))</f>
        <v>45805</v>
      </c>
      <c r="H65" s="14" t="s">
        <v>317</v>
      </c>
      <c r="I65" s="11" t="s">
        <v>358</v>
      </c>
      <c r="J65" s="12" t="s">
        <v>349</v>
      </c>
      <c r="K65" s="12" t="s">
        <v>392</v>
      </c>
      <c r="L65" s="16">
        <v>997388.61</v>
      </c>
      <c r="M65" s="16">
        <v>498694.3</v>
      </c>
      <c r="N65" s="16">
        <v>498694.31</v>
      </c>
      <c r="O65" s="17">
        <v>0.49999999498690884</v>
      </c>
    </row>
    <row r="66" spans="1:15" ht="84" x14ac:dyDescent="0.25">
      <c r="A66" s="12" t="s">
        <v>128</v>
      </c>
      <c r="B66" s="12" t="s">
        <v>275</v>
      </c>
      <c r="C66" s="12" t="s">
        <v>276</v>
      </c>
      <c r="D66" s="12" t="s">
        <v>45</v>
      </c>
      <c r="E66" s="13">
        <v>45258</v>
      </c>
      <c r="F66" s="12">
        <v>18</v>
      </c>
      <c r="G66" s="13">
        <f>DATE(YEAR(E66), MONTH(E66)+F66, DAY(E66))</f>
        <v>45805</v>
      </c>
      <c r="H66" s="14" t="s">
        <v>317</v>
      </c>
      <c r="I66" s="11" t="s">
        <v>358</v>
      </c>
      <c r="J66" s="12" t="s">
        <v>350</v>
      </c>
      <c r="K66" s="12" t="s">
        <v>392</v>
      </c>
      <c r="L66" s="16">
        <v>797720</v>
      </c>
      <c r="M66" s="16">
        <v>398860</v>
      </c>
      <c r="N66" s="16">
        <v>398860</v>
      </c>
      <c r="O66" s="17">
        <v>0.5</v>
      </c>
    </row>
    <row r="67" spans="1:15" ht="84" x14ac:dyDescent="0.25">
      <c r="A67" s="12" t="s">
        <v>129</v>
      </c>
      <c r="B67" s="12" t="s">
        <v>277</v>
      </c>
      <c r="C67" s="12" t="s">
        <v>278</v>
      </c>
      <c r="D67" s="12" t="s">
        <v>43</v>
      </c>
      <c r="E67" s="13">
        <v>45258</v>
      </c>
      <c r="F67" s="12">
        <v>18</v>
      </c>
      <c r="G67" s="13">
        <f>DATE(YEAR(E67), MONTH(E67)+F67, DAY(E67))</f>
        <v>45805</v>
      </c>
      <c r="H67" s="14" t="s">
        <v>317</v>
      </c>
      <c r="I67" s="11" t="s">
        <v>358</v>
      </c>
      <c r="J67" s="12" t="s">
        <v>351</v>
      </c>
      <c r="K67" s="12" t="s">
        <v>392</v>
      </c>
      <c r="L67" s="16">
        <v>170400</v>
      </c>
      <c r="M67" s="16">
        <v>85200</v>
      </c>
      <c r="N67" s="16">
        <v>85200</v>
      </c>
      <c r="O67" s="17">
        <v>0.5</v>
      </c>
    </row>
    <row r="68" spans="1:15" ht="94.5" x14ac:dyDescent="0.25">
      <c r="A68" s="12" t="s">
        <v>130</v>
      </c>
      <c r="B68" s="12" t="s">
        <v>279</v>
      </c>
      <c r="C68" s="12" t="s">
        <v>280</v>
      </c>
      <c r="D68" s="12" t="s">
        <v>35</v>
      </c>
      <c r="E68" s="13">
        <v>45258</v>
      </c>
      <c r="F68" s="12">
        <v>18</v>
      </c>
      <c r="G68" s="13">
        <f>DATE(YEAR(E68), MONTH(E68)+F68, DAY(E68))</f>
        <v>45805</v>
      </c>
      <c r="H68" s="14" t="s">
        <v>317</v>
      </c>
      <c r="I68" s="11" t="s">
        <v>358</v>
      </c>
      <c r="J68" s="12" t="s">
        <v>17</v>
      </c>
      <c r="K68" s="12" t="s">
        <v>392</v>
      </c>
      <c r="L68" s="16">
        <v>284800</v>
      </c>
      <c r="M68" s="16">
        <v>128160</v>
      </c>
      <c r="N68" s="16">
        <v>156640</v>
      </c>
      <c r="O68" s="17">
        <v>0.45</v>
      </c>
    </row>
    <row r="69" spans="1:15" ht="84" x14ac:dyDescent="0.25">
      <c r="A69" s="12" t="s">
        <v>131</v>
      </c>
      <c r="B69" s="12" t="s">
        <v>281</v>
      </c>
      <c r="C69" s="12" t="s">
        <v>282</v>
      </c>
      <c r="D69" s="12" t="s">
        <v>27</v>
      </c>
      <c r="E69" s="13">
        <v>45258</v>
      </c>
      <c r="F69" s="12">
        <v>18</v>
      </c>
      <c r="G69" s="13">
        <f>DATE(YEAR(E69), MONTH(E69)+F69, DAY(E69))</f>
        <v>45805</v>
      </c>
      <c r="H69" s="14" t="s">
        <v>317</v>
      </c>
      <c r="I69" s="11" t="s">
        <v>358</v>
      </c>
      <c r="J69" s="12" t="s">
        <v>19</v>
      </c>
      <c r="K69" s="12" t="s">
        <v>392</v>
      </c>
      <c r="L69" s="16">
        <v>645000</v>
      </c>
      <c r="M69" s="16">
        <v>322500</v>
      </c>
      <c r="N69" s="16">
        <v>322500</v>
      </c>
      <c r="O69" s="17">
        <v>0.5</v>
      </c>
    </row>
    <row r="70" spans="1:15" ht="84" x14ac:dyDescent="0.25">
      <c r="A70" s="12" t="s">
        <v>132</v>
      </c>
      <c r="B70" s="12" t="s">
        <v>283</v>
      </c>
      <c r="C70" s="12" t="s">
        <v>284</v>
      </c>
      <c r="D70" s="12" t="s">
        <v>54</v>
      </c>
      <c r="E70" s="13">
        <v>45258</v>
      </c>
      <c r="F70" s="12">
        <v>18</v>
      </c>
      <c r="G70" s="13">
        <f>DATE(YEAR(E70), MONTH(E70)+F70, DAY(E70))</f>
        <v>45805</v>
      </c>
      <c r="H70" s="14" t="s">
        <v>317</v>
      </c>
      <c r="I70" s="11" t="s">
        <v>358</v>
      </c>
      <c r="J70" s="12" t="s">
        <v>62</v>
      </c>
      <c r="K70" s="12" t="s">
        <v>392</v>
      </c>
      <c r="L70" s="16">
        <v>1638000</v>
      </c>
      <c r="M70" s="16">
        <v>737100</v>
      </c>
      <c r="N70" s="16">
        <v>900900</v>
      </c>
      <c r="O70" s="17">
        <v>0.45</v>
      </c>
    </row>
    <row r="71" spans="1:15" ht="84" x14ac:dyDescent="0.25">
      <c r="A71" s="12" t="s">
        <v>133</v>
      </c>
      <c r="B71" s="12" t="s">
        <v>285</v>
      </c>
      <c r="C71" s="12" t="s">
        <v>286</v>
      </c>
      <c r="D71" s="12" t="s">
        <v>359</v>
      </c>
      <c r="E71" s="13">
        <v>45258</v>
      </c>
      <c r="F71" s="12">
        <v>18</v>
      </c>
      <c r="G71" s="13">
        <f>DATE(YEAR(E71), MONTH(E71)+F71, DAY(E71))</f>
        <v>45805</v>
      </c>
      <c r="H71" s="14" t="s">
        <v>317</v>
      </c>
      <c r="I71" s="11" t="s">
        <v>358</v>
      </c>
      <c r="J71" s="12" t="s">
        <v>352</v>
      </c>
      <c r="K71" s="12" t="s">
        <v>392</v>
      </c>
      <c r="L71" s="16">
        <v>170400</v>
      </c>
      <c r="M71" s="16">
        <v>76680</v>
      </c>
      <c r="N71" s="16">
        <v>93720</v>
      </c>
      <c r="O71" s="17">
        <v>0.45</v>
      </c>
    </row>
    <row r="72" spans="1:15" ht="84" x14ac:dyDescent="0.25">
      <c r="A72" s="12" t="s">
        <v>134</v>
      </c>
      <c r="B72" s="12" t="s">
        <v>287</v>
      </c>
      <c r="C72" s="12" t="s">
        <v>288</v>
      </c>
      <c r="D72" s="12" t="s">
        <v>379</v>
      </c>
      <c r="E72" s="13">
        <v>45258</v>
      </c>
      <c r="F72" s="12">
        <v>18</v>
      </c>
      <c r="G72" s="13">
        <f>DATE(YEAR(E72), MONTH(E72)+F72, DAY(E72))</f>
        <v>45805</v>
      </c>
      <c r="H72" s="14" t="s">
        <v>317</v>
      </c>
      <c r="I72" s="11" t="s">
        <v>358</v>
      </c>
      <c r="J72" s="12" t="s">
        <v>353</v>
      </c>
      <c r="K72" s="12" t="s">
        <v>392</v>
      </c>
      <c r="L72" s="16">
        <v>442500</v>
      </c>
      <c r="M72" s="16">
        <v>199125</v>
      </c>
      <c r="N72" s="16">
        <v>243375</v>
      </c>
      <c r="O72" s="17">
        <v>0.45</v>
      </c>
    </row>
    <row r="73" spans="1:15" ht="136.5" x14ac:dyDescent="0.25">
      <c r="A73" s="12" t="s">
        <v>135</v>
      </c>
      <c r="B73" s="12" t="s">
        <v>289</v>
      </c>
      <c r="C73" s="12" t="s">
        <v>290</v>
      </c>
      <c r="D73" s="12" t="s">
        <v>49</v>
      </c>
      <c r="E73" s="13">
        <v>45258</v>
      </c>
      <c r="F73" s="12">
        <v>18</v>
      </c>
      <c r="G73" s="13">
        <f>DATE(YEAR(E73), MONTH(E73)+F73, DAY(E73))</f>
        <v>45805</v>
      </c>
      <c r="H73" s="14" t="s">
        <v>317</v>
      </c>
      <c r="I73" s="11" t="s">
        <v>358</v>
      </c>
      <c r="J73" s="12" t="s">
        <v>354</v>
      </c>
      <c r="K73" s="12" t="s">
        <v>392</v>
      </c>
      <c r="L73" s="16">
        <v>531714.67000000004</v>
      </c>
      <c r="M73" s="16">
        <v>239271.6</v>
      </c>
      <c r="N73" s="16">
        <v>292443.07000000007</v>
      </c>
      <c r="O73" s="17">
        <v>0.44999999717893807</v>
      </c>
    </row>
    <row r="74" spans="1:15" ht="84" x14ac:dyDescent="0.25">
      <c r="A74" s="12" t="s">
        <v>136</v>
      </c>
      <c r="B74" s="12" t="s">
        <v>291</v>
      </c>
      <c r="C74" s="12" t="s">
        <v>292</v>
      </c>
      <c r="D74" s="12" t="s">
        <v>50</v>
      </c>
      <c r="E74" s="13">
        <v>45258</v>
      </c>
      <c r="F74" s="12">
        <v>18</v>
      </c>
      <c r="G74" s="13">
        <f>DATE(YEAR(E74), MONTH(E74)+F74, DAY(E74))</f>
        <v>45805</v>
      </c>
      <c r="H74" s="14" t="s">
        <v>317</v>
      </c>
      <c r="I74" s="11" t="s">
        <v>358</v>
      </c>
      <c r="J74" s="12" t="s">
        <v>22</v>
      </c>
      <c r="K74" s="12" t="s">
        <v>392</v>
      </c>
      <c r="L74" s="16">
        <v>170400</v>
      </c>
      <c r="M74" s="16">
        <v>76680</v>
      </c>
      <c r="N74" s="16">
        <v>93720</v>
      </c>
      <c r="O74" s="17">
        <v>0.45</v>
      </c>
    </row>
    <row r="75" spans="1:15" ht="84" x14ac:dyDescent="0.25">
      <c r="A75" s="12" t="s">
        <v>137</v>
      </c>
      <c r="B75" s="12" t="s">
        <v>293</v>
      </c>
      <c r="C75" s="12" t="s">
        <v>294</v>
      </c>
      <c r="D75" s="12" t="s">
        <v>359</v>
      </c>
      <c r="E75" s="13">
        <v>45258</v>
      </c>
      <c r="F75" s="12">
        <v>18</v>
      </c>
      <c r="G75" s="13">
        <f>DATE(YEAR(E75), MONTH(E75)+F75, DAY(E75))</f>
        <v>45805</v>
      </c>
      <c r="H75" s="14" t="s">
        <v>317</v>
      </c>
      <c r="I75" s="11" t="s">
        <v>358</v>
      </c>
      <c r="J75" s="12" t="s">
        <v>355</v>
      </c>
      <c r="K75" s="12" t="s">
        <v>392</v>
      </c>
      <c r="L75" s="16">
        <v>1009220.59</v>
      </c>
      <c r="M75" s="16">
        <v>454149.27</v>
      </c>
      <c r="N75" s="16">
        <v>555071.31999999995</v>
      </c>
      <c r="O75" s="17">
        <v>0.45000000445888649</v>
      </c>
    </row>
    <row r="76" spans="1:15" ht="84" x14ac:dyDescent="0.25">
      <c r="A76" s="12" t="s">
        <v>138</v>
      </c>
      <c r="B76" s="12" t="s">
        <v>295</v>
      </c>
      <c r="C76" s="12" t="s">
        <v>296</v>
      </c>
      <c r="D76" s="12" t="s">
        <v>33</v>
      </c>
      <c r="E76" s="13">
        <v>45258</v>
      </c>
      <c r="F76" s="12">
        <v>18</v>
      </c>
      <c r="G76" s="13">
        <f>DATE(YEAR(E76), MONTH(E76)+F76, DAY(E76))</f>
        <v>45805</v>
      </c>
      <c r="H76" s="14" t="s">
        <v>317</v>
      </c>
      <c r="I76" s="11" t="s">
        <v>358</v>
      </c>
      <c r="J76" s="12" t="s">
        <v>57</v>
      </c>
      <c r="K76" s="12" t="s">
        <v>392</v>
      </c>
      <c r="L76" s="16">
        <v>423168</v>
      </c>
      <c r="M76" s="16">
        <v>190425.60000000001</v>
      </c>
      <c r="N76" s="16">
        <v>232742.39999999999</v>
      </c>
      <c r="O76" s="17">
        <v>0.45</v>
      </c>
    </row>
    <row r="77" spans="1:15" ht="84" x14ac:dyDescent="0.25">
      <c r="A77" s="12" t="s">
        <v>139</v>
      </c>
      <c r="B77" s="12" t="s">
        <v>297</v>
      </c>
      <c r="C77" s="12" t="s">
        <v>298</v>
      </c>
      <c r="D77" s="12" t="s">
        <v>384</v>
      </c>
      <c r="E77" s="13">
        <v>45258</v>
      </c>
      <c r="F77" s="12">
        <v>18</v>
      </c>
      <c r="G77" s="13">
        <f>DATE(YEAR(E77), MONTH(E77)+F77, DAY(E77))</f>
        <v>45805</v>
      </c>
      <c r="H77" s="14" t="s">
        <v>317</v>
      </c>
      <c r="I77" s="11" t="s">
        <v>358</v>
      </c>
      <c r="J77" s="12" t="s">
        <v>20</v>
      </c>
      <c r="K77" s="12" t="s">
        <v>392</v>
      </c>
      <c r="L77" s="16">
        <v>398860</v>
      </c>
      <c r="M77" s="16">
        <v>199430</v>
      </c>
      <c r="N77" s="16">
        <v>199430</v>
      </c>
      <c r="O77" s="17">
        <v>0.5</v>
      </c>
    </row>
    <row r="78" spans="1:15" ht="84" x14ac:dyDescent="0.25">
      <c r="A78" s="12" t="s">
        <v>140</v>
      </c>
      <c r="B78" s="12" t="s">
        <v>299</v>
      </c>
      <c r="C78" s="12" t="s">
        <v>300</v>
      </c>
      <c r="D78" s="12" t="s">
        <v>373</v>
      </c>
      <c r="E78" s="13">
        <v>45258</v>
      </c>
      <c r="F78" s="12">
        <v>18</v>
      </c>
      <c r="G78" s="13">
        <f>DATE(YEAR(E78), MONTH(E78)+F78, DAY(E78))</f>
        <v>45805</v>
      </c>
      <c r="H78" s="14" t="s">
        <v>317</v>
      </c>
      <c r="I78" s="11" t="s">
        <v>358</v>
      </c>
      <c r="J78" s="12" t="s">
        <v>22</v>
      </c>
      <c r="K78" s="12" t="s">
        <v>392</v>
      </c>
      <c r="L78" s="16">
        <v>150000</v>
      </c>
      <c r="M78" s="16">
        <v>75000</v>
      </c>
      <c r="N78" s="16">
        <v>75000</v>
      </c>
      <c r="O78" s="17">
        <v>0.5</v>
      </c>
    </row>
    <row r="79" spans="1:15" ht="84" x14ac:dyDescent="0.25">
      <c r="A79" s="12" t="s">
        <v>141</v>
      </c>
      <c r="B79" s="12" t="s">
        <v>301</v>
      </c>
      <c r="C79" s="12" t="s">
        <v>302</v>
      </c>
      <c r="D79" s="12" t="s">
        <v>380</v>
      </c>
      <c r="E79" s="13">
        <v>45258</v>
      </c>
      <c r="F79" s="12">
        <v>18</v>
      </c>
      <c r="G79" s="13">
        <f>DATE(YEAR(E79), MONTH(E79)+F79, DAY(E79))</f>
        <v>45805</v>
      </c>
      <c r="H79" s="14" t="s">
        <v>317</v>
      </c>
      <c r="I79" s="11" t="s">
        <v>358</v>
      </c>
      <c r="J79" s="12" t="s">
        <v>356</v>
      </c>
      <c r="K79" s="12" t="s">
        <v>392</v>
      </c>
      <c r="L79" s="16">
        <v>942000</v>
      </c>
      <c r="M79" s="16">
        <v>423900</v>
      </c>
      <c r="N79" s="16">
        <v>518100</v>
      </c>
      <c r="O79" s="17">
        <v>0.45</v>
      </c>
    </row>
    <row r="80" spans="1:15" ht="126" x14ac:dyDescent="0.25">
      <c r="A80" s="12" t="s">
        <v>142</v>
      </c>
      <c r="B80" s="12" t="s">
        <v>303</v>
      </c>
      <c r="C80" s="12" t="s">
        <v>304</v>
      </c>
      <c r="D80" s="12" t="s">
        <v>359</v>
      </c>
      <c r="E80" s="13">
        <v>45258</v>
      </c>
      <c r="F80" s="12">
        <v>18</v>
      </c>
      <c r="G80" s="13">
        <f>DATE(YEAR(E80), MONTH(E80)+F80, DAY(E80))</f>
        <v>45805</v>
      </c>
      <c r="H80" s="14" t="s">
        <v>317</v>
      </c>
      <c r="I80" s="11" t="s">
        <v>358</v>
      </c>
      <c r="J80" s="12" t="s">
        <v>357</v>
      </c>
      <c r="K80" s="12" t="s">
        <v>392</v>
      </c>
      <c r="L80" s="16">
        <v>297454.5</v>
      </c>
      <c r="M80" s="16">
        <v>135034.76</v>
      </c>
      <c r="N80" s="16">
        <v>162419.74</v>
      </c>
      <c r="O80" s="17">
        <v>0.45396778330803539</v>
      </c>
    </row>
    <row r="81" spans="1:15" ht="84" x14ac:dyDescent="0.25">
      <c r="A81" s="12" t="s">
        <v>143</v>
      </c>
      <c r="B81" s="12" t="s">
        <v>305</v>
      </c>
      <c r="C81" s="12" t="s">
        <v>306</v>
      </c>
      <c r="D81" s="12" t="s">
        <v>36</v>
      </c>
      <c r="E81" s="13">
        <v>45258</v>
      </c>
      <c r="F81" s="12">
        <v>18</v>
      </c>
      <c r="G81" s="13">
        <f>DATE(YEAR(E81), MONTH(E81)+F81, DAY(E81))</f>
        <v>45805</v>
      </c>
      <c r="H81" s="14" t="s">
        <v>317</v>
      </c>
      <c r="I81" s="11" t="s">
        <v>358</v>
      </c>
      <c r="J81" s="12" t="s">
        <v>64</v>
      </c>
      <c r="K81" s="12" t="s">
        <v>392</v>
      </c>
      <c r="L81" s="16">
        <v>299999</v>
      </c>
      <c r="M81" s="16">
        <v>149999.5</v>
      </c>
      <c r="N81" s="16">
        <v>149999.5</v>
      </c>
      <c r="O81" s="17">
        <v>0.5</v>
      </c>
    </row>
    <row r="82" spans="1:15" ht="84" x14ac:dyDescent="0.25">
      <c r="A82" s="12" t="s">
        <v>144</v>
      </c>
      <c r="B82" s="12" t="s">
        <v>307</v>
      </c>
      <c r="C82" s="12" t="s">
        <v>308</v>
      </c>
      <c r="D82" s="12" t="s">
        <v>26</v>
      </c>
      <c r="E82" s="13">
        <v>45258</v>
      </c>
      <c r="F82" s="12">
        <v>18</v>
      </c>
      <c r="G82" s="13">
        <f>DATE(YEAR(E82), MONTH(E82)+F82, DAY(E82))</f>
        <v>45805</v>
      </c>
      <c r="H82" s="14" t="s">
        <v>317</v>
      </c>
      <c r="I82" s="11" t="s">
        <v>358</v>
      </c>
      <c r="J82" s="12" t="s">
        <v>60</v>
      </c>
      <c r="K82" s="12" t="s">
        <v>392</v>
      </c>
      <c r="L82" s="16">
        <v>570000</v>
      </c>
      <c r="M82" s="16">
        <v>285000</v>
      </c>
      <c r="N82" s="16">
        <v>285000</v>
      </c>
      <c r="O82" s="17">
        <v>0.5</v>
      </c>
    </row>
    <row r="83" spans="1:15" ht="84" x14ac:dyDescent="0.25">
      <c r="A83" s="12" t="s">
        <v>145</v>
      </c>
      <c r="B83" s="12" t="s">
        <v>309</v>
      </c>
      <c r="C83" s="12" t="s">
        <v>310</v>
      </c>
      <c r="D83" s="12" t="s">
        <v>359</v>
      </c>
      <c r="E83" s="13">
        <v>45258</v>
      </c>
      <c r="F83" s="12">
        <v>18</v>
      </c>
      <c r="G83" s="13">
        <f>DATE(YEAR(E83), MONTH(E83)+F83, DAY(E83))</f>
        <v>45805</v>
      </c>
      <c r="H83" s="14" t="s">
        <v>317</v>
      </c>
      <c r="I83" s="11" t="s">
        <v>358</v>
      </c>
      <c r="J83" s="12" t="s">
        <v>31</v>
      </c>
      <c r="K83" s="12" t="s">
        <v>392</v>
      </c>
      <c r="L83" s="16">
        <v>150000</v>
      </c>
      <c r="M83" s="16">
        <v>75000</v>
      </c>
      <c r="N83" s="16">
        <v>75000</v>
      </c>
      <c r="O83" s="17">
        <v>0.5</v>
      </c>
    </row>
    <row r="84" spans="1:15" ht="84" x14ac:dyDescent="0.25">
      <c r="A84" s="12" t="s">
        <v>146</v>
      </c>
      <c r="B84" s="12" t="s">
        <v>311</v>
      </c>
      <c r="C84" s="12" t="s">
        <v>312</v>
      </c>
      <c r="D84" s="12" t="s">
        <v>55</v>
      </c>
      <c r="E84" s="13">
        <v>45258</v>
      </c>
      <c r="F84" s="12">
        <v>18</v>
      </c>
      <c r="G84" s="13">
        <f>DATE(YEAR(E84), MONTH(E84)+F84, DAY(E84))</f>
        <v>45805</v>
      </c>
      <c r="H84" s="14" t="s">
        <v>317</v>
      </c>
      <c r="I84" s="11" t="s">
        <v>358</v>
      </c>
      <c r="J84" s="12" t="s">
        <v>18</v>
      </c>
      <c r="K84" s="12" t="s">
        <v>392</v>
      </c>
      <c r="L84" s="16">
        <v>567810</v>
      </c>
      <c r="M84" s="16">
        <v>283905</v>
      </c>
      <c r="N84" s="16">
        <v>283905</v>
      </c>
      <c r="O84" s="17">
        <v>0.5</v>
      </c>
    </row>
    <row r="85" spans="1:15" ht="84" x14ac:dyDescent="0.25">
      <c r="A85" s="12" t="s">
        <v>147</v>
      </c>
      <c r="B85" s="12" t="s">
        <v>313</v>
      </c>
      <c r="C85" s="12" t="s">
        <v>314</v>
      </c>
      <c r="D85" s="12" t="s">
        <v>359</v>
      </c>
      <c r="E85" s="13">
        <v>45258</v>
      </c>
      <c r="F85" s="12">
        <v>12</v>
      </c>
      <c r="G85" s="13">
        <f>DATE(YEAR(E85), MONTH(E85)+F85, DAY(E85))</f>
        <v>45624</v>
      </c>
      <c r="H85" s="14" t="s">
        <v>317</v>
      </c>
      <c r="I85" s="11" t="s">
        <v>358</v>
      </c>
      <c r="J85" s="12" t="s">
        <v>18</v>
      </c>
      <c r="K85" s="12" t="s">
        <v>392</v>
      </c>
      <c r="L85" s="16">
        <v>569000</v>
      </c>
      <c r="M85" s="16">
        <v>284500</v>
      </c>
      <c r="N85" s="16">
        <v>284500</v>
      </c>
      <c r="O85" s="17">
        <v>0.5</v>
      </c>
    </row>
    <row r="86" spans="1:15" ht="84" x14ac:dyDescent="0.25">
      <c r="A86" s="12" t="s">
        <v>148</v>
      </c>
      <c r="B86" s="12" t="s">
        <v>315</v>
      </c>
      <c r="C86" s="12" t="s">
        <v>316</v>
      </c>
      <c r="D86" s="12" t="s">
        <v>391</v>
      </c>
      <c r="E86" s="13">
        <v>45258</v>
      </c>
      <c r="F86" s="12">
        <v>15</v>
      </c>
      <c r="G86" s="13">
        <f>DATE(YEAR(E86), MONTH(E86)+F86, DAY(E86))</f>
        <v>45716</v>
      </c>
      <c r="H86" s="14" t="s">
        <v>317</v>
      </c>
      <c r="I86" s="11" t="s">
        <v>358</v>
      </c>
      <c r="J86" s="12" t="s">
        <v>63</v>
      </c>
      <c r="K86" s="12" t="s">
        <v>392</v>
      </c>
      <c r="L86" s="16">
        <v>634053.97</v>
      </c>
      <c r="M86" s="16">
        <v>317026.98</v>
      </c>
      <c r="N86" s="16">
        <v>317026.99</v>
      </c>
      <c r="O86" s="17">
        <v>0.49999999211423596</v>
      </c>
    </row>
    <row r="89" spans="1:15" x14ac:dyDescent="0.25">
      <c r="M89" s="20"/>
    </row>
    <row r="90" spans="1:15" x14ac:dyDescent="0.25">
      <c r="M90" s="20"/>
    </row>
    <row r="92" spans="1:15" x14ac:dyDescent="0.25">
      <c r="M92" s="20"/>
    </row>
  </sheetData>
  <autoFilter ref="A2:O86">
    <sortState ref="A3:Q423">
      <sortCondition sortBy="cellColor" ref="A2:A315" dxfId="9"/>
    </sortState>
  </autoFilter>
  <mergeCells count="1">
    <mergeCell ref="A1:O1"/>
  </mergeCells>
  <conditionalFormatting sqref="C16:C86 A16:A86">
    <cfRule type="duplicateValues" dxfId="6" priority="1097"/>
  </conditionalFormatting>
  <conditionalFormatting sqref="A87:A1048576 A1:A2">
    <cfRule type="duplicateValues" dxfId="5" priority="1100"/>
  </conditionalFormatting>
  <conditionalFormatting sqref="A13:A15">
    <cfRule type="duplicateValues" dxfId="4" priority="1102"/>
  </conditionalFormatting>
  <conditionalFormatting sqref="A12">
    <cfRule type="duplicateValues" dxfId="3" priority="1103"/>
  </conditionalFormatting>
  <conditionalFormatting sqref="A3:A11">
    <cfRule type="duplicateValues" dxfId="2" priority="1104"/>
  </conditionalFormatting>
  <conditionalFormatting sqref="A1:A1048576">
    <cfRule type="duplicateValues" dxfId="1" priority="1105"/>
  </conditionalFormatting>
  <conditionalFormatting sqref="A16:A86">
    <cfRule type="duplicateValues" dxfId="0" priority="1107"/>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Кико</dc:creator>
  <cp:lastModifiedBy>к</cp:lastModifiedBy>
  <cp:lastPrinted>2023-04-20T05:28:13Z</cp:lastPrinted>
  <dcterms:created xsi:type="dcterms:W3CDTF">2022-08-26T08:26:16Z</dcterms:created>
  <dcterms:modified xsi:type="dcterms:W3CDTF">2023-12-12T13:50:30Z</dcterms:modified>
</cp:coreProperties>
</file>