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24.1 BG-RRP-3.006 - Izgrajdane na VEI-DOGOWARQNE\Списък на операциите за публикуване\"/>
    </mc:Choice>
  </mc:AlternateContent>
  <bookViews>
    <workbookView xWindow="0" yWindow="0" windowWidth="28800" windowHeight="12450"/>
  </bookViews>
  <sheets>
    <sheet name="Sheet1" sheetId="1" r:id="rId1"/>
  </sheets>
  <definedNames>
    <definedName name="_xlnm._FilterDatabase" localSheetId="0" hidden="1">Sheet1!$A$2:$O$86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 i="1" l="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6" i="1"/>
  <c r="G47" i="1"/>
  <c r="G48" i="1"/>
  <c r="G49" i="1"/>
  <c r="G51" i="1"/>
  <c r="G52" i="1"/>
  <c r="G53"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5" i="1"/>
  <c r="G86" i="1"/>
  <c r="G45" i="1"/>
  <c r="G50" i="1"/>
  <c r="G54" i="1"/>
  <c r="G55" i="1"/>
  <c r="G85" i="1"/>
  <c r="G3" i="1"/>
</calcChain>
</file>

<file path=xl/sharedStrings.xml><?xml version="1.0" encoding="utf-8"?>
<sst xmlns="http://schemas.openxmlformats.org/spreadsheetml/2006/main" count="688" uniqueCount="393">
  <si>
    <t>Отраслова принадлежност КИД / Economic activity code</t>
  </si>
  <si>
    <t>Дата на сключване на договора / 
Operation start date</t>
  </si>
  <si>
    <t>Продължителност на изпълнение (в месеци) / 
Period of implementation (months)</t>
  </si>
  <si>
    <t>Дата на планирано приключване на изпълнението / 
Expected date of completion</t>
  </si>
  <si>
    <t>Обобщение на операцията / 
Summary of the operation</t>
  </si>
  <si>
    <t xml:space="preserve">Наименование на проекта /
Name of operation </t>
  </si>
  <si>
    <t>Място на изпълнение / Place of implementation</t>
  </si>
  <si>
    <t>Област на интервенция / 
Category of intervention</t>
  </si>
  <si>
    <t>Общ размер на допустимите разходи (в лева) /Total eligible expenditure (in BGN)</t>
  </si>
  <si>
    <t>Размер на БФП (в лева) / Amount of the grant (in BGN)</t>
  </si>
  <si>
    <t>Размер на съфинансирането от бенефициера (в лева) / Amount of contribution by the beneficiary (in BGN)</t>
  </si>
  <si>
    <t xml:space="preserve"> Номер на проектното досие / Reference number of project proposal</t>
  </si>
  <si>
    <t>Бенефициер /Beneficiary</t>
  </si>
  <si>
    <t>Единен идентификационен код / UIC</t>
  </si>
  <si>
    <t>Списък на операциите съгласно т.1 от Приложение XII  от РЕГЛАМЕНТ (ЕС) № 1303/2013 НА ЕВРОПЕЙСКИЯ ПАРЛАМЕНТ И НА СЪВЕТА
от 17 декември 2013 година за определяне на общоприложими разпоредби за Европейския фонд за регионално развитие,
Европейския социален фонд, Кохезионния фонд, Европейския земеделски фонд за развитие на
селските райони и Европейския фонд за морско дело и рибарство и за определяне на общи
разпоредби за Европейския фонд за регионално развитие, Европейския социален фонд,
Кохезионния фонд и Европейския фонд за морско дело и рибарство, и за отмяна на Регламент
(ЕО) № 1083/2006 на Съвета / List of operations under point 1 of Annex XII of Regulation (EU) No 1303/2013 of the European Parliament and of the Council of 17 December 2013 laying down common provisions on the European Regional Development Fund, the European Social Fund, the Cohesion Fund, the European Agricultural Fund for Rural Development and the European Maritime and Fisheries Fund and laying down general provisions on the European Regional Development Fund, the European Social Fund, the Cohesion Fund and the European Maritime and Fisheries Fund and repealing Council Regulation (EC) No 1083/2006</t>
  </si>
  <si>
    <t>Процент на съфинансиране от Съюза /Union co-financing rate</t>
  </si>
  <si>
    <t>22.23 Производство на дограма и други изделия от пластмаси за строителството</t>
  </si>
  <si>
    <t>България, Северна и югоизточна България (BG3), Югоизточен (BG34), Бургас (BG341), Бургас, гр.Бургас</t>
  </si>
  <si>
    <t>България, Югозападна и южно-централна България (BG4), Южен централен (BG42), Пловдив (BG421), Пловдив, гр.Пловдив</t>
  </si>
  <si>
    <t>България, Югозападна и южно-централна България (BG4), Южен централен (BG42), Пазарджик (BG423), Пазарджик, гр.Пазарджик</t>
  </si>
  <si>
    <t>България, Северна и югоизточна България (BG3), Североизточен (BG33), Шумен (BG333), Шумен, гр.Шумен</t>
  </si>
  <si>
    <t>България, Северна и югоизточна България (BG3), Югоизточен (BG34), Стара Загора (BG344), Стара Загора, гр.Стара Загора</t>
  </si>
  <si>
    <t>България, Югозападна и южно-централна България (BG4), Югозападен (BG41), София-Град (BG411), Столична, гр.София</t>
  </si>
  <si>
    <t>25.99 Производство на други метални изделия, некласифицирани другаде</t>
  </si>
  <si>
    <t>България, Югозападна и южно-централна България (BG4), Южен централен (BG42), Пловдив (BG421), Асеновград, гр.Асеновград</t>
  </si>
  <si>
    <t>България, Северна и югоизточна България (BG3), Североизточен (BG33), Варна (BG331), Варна, гр.Варна</t>
  </si>
  <si>
    <t>18.12 Печатане на други издания и печатни продукти</t>
  </si>
  <si>
    <t>28.93 Производство на машини и оборудване за преработка на храни, напитки и тютюн</t>
  </si>
  <si>
    <t>България, Северна и югоизточна България (BG3), Североизточен (BG33), Търговище (BG334), Търговище, гр.Търговище</t>
  </si>
  <si>
    <t>България, Северна и югоизточна България (BG3), Северозападен (BG31), Монтана (BG312), Монтана, гр.Монтана</t>
  </si>
  <si>
    <t>10.72 Производство на сухари, бисквити и сухи сладкарски изделия</t>
  </si>
  <si>
    <t>България, Северна и югоизточна България (BG3), Северозападен (BG31), Плевен (BG314), Плевен, гр.Плевен</t>
  </si>
  <si>
    <t>България, Югозападна и южно-централна България (BG4), Югозападен (BG41), Благоевград (BG413), Сандански, гр.Сандански</t>
  </si>
  <si>
    <t>14.14 Производство на долно облекло</t>
  </si>
  <si>
    <t>56.10 Дейност на ресторанти и заведения за бързо обслужване</t>
  </si>
  <si>
    <t>47.11 Търговия на дребно в неспециализирани магазини предимно с хранителни стоки, напитки и тютюневи изделия</t>
  </si>
  <si>
    <t>31.09 Производство на други мебели</t>
  </si>
  <si>
    <t>46.90 Неспециализирана търговия на едро</t>
  </si>
  <si>
    <t>46.43 Търговия на едро с битова електроника и електроуреди</t>
  </si>
  <si>
    <t>45.20 Техническо обслужване и ремонт на автомобили</t>
  </si>
  <si>
    <t>47.51 Търговия на дребно с текстил и галантерийни стоки</t>
  </si>
  <si>
    <t>46.73 Търговия на едро с дървен материал, материали за строителството и санитарно оборудване</t>
  </si>
  <si>
    <t>14.13 Производство на горно облекло, без работно</t>
  </si>
  <si>
    <t>47.78 Търговия на дребно с други нехранителни стоки, некласифицирана другаде</t>
  </si>
  <si>
    <t>68.20 Даване под наем и експлоатация на собствени недвижими имоти</t>
  </si>
  <si>
    <t>46.62 Търговия на едро с обработващи машини и части за тях</t>
  </si>
  <si>
    <t>68.32 Управление на недвижими имоти</t>
  </si>
  <si>
    <t>10.71 Производство на хляб, хлебни и пресни сладкарски изделия</t>
  </si>
  <si>
    <t>22.29 Производство на други изделия от пластмаси</t>
  </si>
  <si>
    <t>52.29 Други спомагателни дейности в транспорта</t>
  </si>
  <si>
    <t>47.54 Търговия на дребно с битови електроуреди</t>
  </si>
  <si>
    <t>25.11 Производство на метални конструкции и части от тях</t>
  </si>
  <si>
    <t>46.21 Търговия на едро със зърно, семена, фуражи и необработен тютюн</t>
  </si>
  <si>
    <t>23.63 Производство на готови бетонови смеси</t>
  </si>
  <si>
    <t>28.12 Производство на хидравлични помпи, хидравлични и пневматични двигатели</t>
  </si>
  <si>
    <t>25.62 Механично обработване на метал</t>
  </si>
  <si>
    <t>България, Северна и югоизточна България (BG3), Североизточен (BG33), Добрич (BG332), Добрич-град, гр.Добрич</t>
  </si>
  <si>
    <t>България, Югозападна и южно-централна България (BG4), Югозападен (BG41), Благоевград (BG413), Благоевград, гр.Благоевград</t>
  </si>
  <si>
    <t>България, Северна и югоизточна България (BG3), Северозападен (BG31), Враца (BG313), Враца, гр.Враца</t>
  </si>
  <si>
    <t>България, Северна и югоизточна България (BG3), Югоизточен (BG34), Сливен (BG342), Сливен, гр.Сливен</t>
  </si>
  <si>
    <t>България, Северна и югоизточна България (BG3), Северен централен (BG32), Велико Търново (BG321), Велико Търново, гр.Велико Търново</t>
  </si>
  <si>
    <t>България, Югозападна и южно-централна България (BG4), Южен централен (BG42), Пловдив (BG421), Първомай, гр.Първомай</t>
  </si>
  <si>
    <t>България, Северна и югоизточна България (BG3), Югоизточен (BG34), Ямбол (BG343), Ямбол, гр.Ямбол</t>
  </si>
  <si>
    <t>България, Югозападна и южно-централна България (BG4), Югозападен (BG41), Благоевград (BG413), Петрич, гр.Петрич</t>
  </si>
  <si>
    <t>България, Северна и югоизточна България (BG3), Югоизточен (BG34), Бургас (BG341), Айтос, гр.Айтос</t>
  </si>
  <si>
    <t>BG-RRP-3.006-0005</t>
  </si>
  <si>
    <t>BG-RRP-3.006-0009</t>
  </si>
  <si>
    <t>BG-RRP-3.006-0011</t>
  </si>
  <si>
    <t>BG-RRP-3.006-0015</t>
  </si>
  <si>
    <t>BG-RRP-3.006-0016</t>
  </si>
  <si>
    <t>BG-RRP-3.006-0019</t>
  </si>
  <si>
    <t>BG-RRP-3.006-0035</t>
  </si>
  <si>
    <t>BG-RRP-3.006-0040</t>
  </si>
  <si>
    <t>BG-RRP-3.006-0052</t>
  </si>
  <si>
    <t>BG-RRP-3.006-0056</t>
  </si>
  <si>
    <t>BG-RRP-3.006-0061</t>
  </si>
  <si>
    <t>BG-RRP-3.006-0080</t>
  </si>
  <si>
    <t>BG-RRP-3.006-0085</t>
  </si>
  <si>
    <t>BG-RRP-3.006-0086</t>
  </si>
  <si>
    <t>BG-RRP-3.006-0097</t>
  </si>
  <si>
    <t>BG-RRP-3.006-0104</t>
  </si>
  <si>
    <t>BG-RRP-3.006-0113</t>
  </si>
  <si>
    <t>BG-RRP-3.006-0122</t>
  </si>
  <si>
    <t>BG-RRP-3.006-0132</t>
  </si>
  <si>
    <t>BG-RRP-3.006-0148</t>
  </si>
  <si>
    <t>BG-RRP-3.006-0152</t>
  </si>
  <si>
    <t>BG-RRP-3.006-0153</t>
  </si>
  <si>
    <t>BG-RRP-3.006-0156</t>
  </si>
  <si>
    <t>BG-RRP-3.006-0164</t>
  </si>
  <si>
    <t>BG-RRP-3.006-0167</t>
  </si>
  <si>
    <t>BG-RRP-3.006-0172</t>
  </si>
  <si>
    <t>BG-RRP-3.006-0175</t>
  </si>
  <si>
    <t>BG-RRP-3.006-0176</t>
  </si>
  <si>
    <t>BG-RRP-3.006-0182</t>
  </si>
  <si>
    <t>BG-RRP-3.006-0193</t>
  </si>
  <si>
    <t>BG-RRP-3.006-0210</t>
  </si>
  <si>
    <t>BG-RRP-3.006-0222</t>
  </si>
  <si>
    <t>BG-RRP-3.006-0226</t>
  </si>
  <si>
    <t>BG-RRP-3.006-0229</t>
  </si>
  <si>
    <t>BG-RRP-3.006-0250</t>
  </si>
  <si>
    <t>BG-RRP-3.006-0251</t>
  </si>
  <si>
    <t>BG-RRP-3.006-0257</t>
  </si>
  <si>
    <t>BG-RRP-3.006-0269</t>
  </si>
  <si>
    <t>BG-RRP-3.006-0271</t>
  </si>
  <si>
    <t>BG-RRP-3.006-0272</t>
  </si>
  <si>
    <t>BG-RRP-3.006-0276</t>
  </si>
  <si>
    <t>BG-RRP-3.006-0283</t>
  </si>
  <si>
    <t>BG-RRP-3.006-0291</t>
  </si>
  <si>
    <t>BG-RRP-3.006-0292</t>
  </si>
  <si>
    <t>BG-RRP-3.006-0300</t>
  </si>
  <si>
    <t>BG-RRP-3.006-0305</t>
  </si>
  <si>
    <t>BG-RRP-3.006-0308</t>
  </si>
  <si>
    <t>BG-RRP-3.006-0331</t>
  </si>
  <si>
    <t>BG-RRP-3.006-0350</t>
  </si>
  <si>
    <t>BG-RRP-3.006-0355</t>
  </si>
  <si>
    <t>BG-RRP-3.006-0369</t>
  </si>
  <si>
    <t>BG-RRP-3.006-0378</t>
  </si>
  <si>
    <t>BG-RRP-3.006-0386</t>
  </si>
  <si>
    <t>BG-RRP-3.006-0393</t>
  </si>
  <si>
    <t>BG-RRP-3.006-0395</t>
  </si>
  <si>
    <t>BG-RRP-3.006-0396</t>
  </si>
  <si>
    <t>BG-RRP-3.006-0399</t>
  </si>
  <si>
    <t>BG-RRP-3.006-0402</t>
  </si>
  <si>
    <t>BG-RRP-3.006-0403</t>
  </si>
  <si>
    <t>BG-RRP-3.006-0413</t>
  </si>
  <si>
    <t>BG-RRP-3.006-0420</t>
  </si>
  <si>
    <t>BG-RRP-3.006-0421</t>
  </si>
  <si>
    <t>BG-RRP-3.006-0429</t>
  </si>
  <si>
    <t>BG-RRP-3.006-0441</t>
  </si>
  <si>
    <t>BG-RRP-3.006-0451</t>
  </si>
  <si>
    <t>BG-RRP-3.006-0454</t>
  </si>
  <si>
    <t>BG-RRP-3.006-0481</t>
  </si>
  <si>
    <t>BG-RRP-3.006-0484</t>
  </si>
  <si>
    <t>BG-RRP-3.006-0486</t>
  </si>
  <si>
    <t>BG-RRP-3.006-0496</t>
  </si>
  <si>
    <t>BG-RRP-3.006-0499</t>
  </si>
  <si>
    <t>BG-RRP-3.006-0501</t>
  </si>
  <si>
    <t>BG-RRP-3.006-0505</t>
  </si>
  <si>
    <t>BG-RRP-3.006-0508</t>
  </si>
  <si>
    <t>BG-RRP-3.006-0510</t>
  </si>
  <si>
    <t>BG-RRP-3.006-0518</t>
  </si>
  <si>
    <t>BG-RRP-3.006-0521</t>
  </si>
  <si>
    <t>BG-RRP-3.006-0525</t>
  </si>
  <si>
    <t>BG-RRP-3.006-0527</t>
  </si>
  <si>
    <t>BG-RRP-3.006-0533</t>
  </si>
  <si>
    <t>BG-RRP-3.006-0537</t>
  </si>
  <si>
    <t>BG-RRP-3.006-0539</t>
  </si>
  <si>
    <t>BG-RRP-3.006-0544</t>
  </si>
  <si>
    <t>BG-RRP-3.006-0556</t>
  </si>
  <si>
    <t>АВКО АД</t>
  </si>
  <si>
    <t>117001136</t>
  </si>
  <si>
    <t>КРЕДИ- БГ ООД</t>
  </si>
  <si>
    <t>200445988</t>
  </si>
  <si>
    <t>СУИС ТРЕЙДИНГ СОЛИСИОН ООД</t>
  </si>
  <si>
    <t>205313225</t>
  </si>
  <si>
    <t>КУЛЧЕВИ ООД</t>
  </si>
  <si>
    <t>203422425</t>
  </si>
  <si>
    <t>ЕТ КУЛЧО КУЛЧЕВ</t>
  </si>
  <si>
    <t>020099844</t>
  </si>
  <si>
    <t>БАУТЕК БЪЛГАРИЯ ООД</t>
  </si>
  <si>
    <t>200961766</t>
  </si>
  <si>
    <t>СИРИУС-49 ЕООД</t>
  </si>
  <si>
    <t>103254318</t>
  </si>
  <si>
    <t>МЕТАЛИКА ООД</t>
  </si>
  <si>
    <t>112567244</t>
  </si>
  <si>
    <t>СИН КРЪСТ ООД</t>
  </si>
  <si>
    <t>175072858</t>
  </si>
  <si>
    <t>УДЕКС ЕООД</t>
  </si>
  <si>
    <t>117613126</t>
  </si>
  <si>
    <t>ТСАКИ ООД</t>
  </si>
  <si>
    <t>010713735</t>
  </si>
  <si>
    <t>„ФИНЕС “ООД</t>
  </si>
  <si>
    <t>106581175</t>
  </si>
  <si>
    <t>ВИП ПЛАСТ ООД</t>
  </si>
  <si>
    <t>102973339</t>
  </si>
  <si>
    <t>НИВЕЛ СТРОЙ ЕООД</t>
  </si>
  <si>
    <t>113580690</t>
  </si>
  <si>
    <t>АФФЕКТ ООД</t>
  </si>
  <si>
    <t>119595552</t>
  </si>
  <si>
    <t>ТЕМПЕКС ЕООД</t>
  </si>
  <si>
    <t>115628318</t>
  </si>
  <si>
    <t>ЕЛХИМ-ИСКРА АД</t>
  </si>
  <si>
    <t>112013939</t>
  </si>
  <si>
    <t>Индустриални батерии ЕООД</t>
  </si>
  <si>
    <t>202274991</t>
  </si>
  <si>
    <t>“СВИК“ ООД</t>
  </si>
  <si>
    <t>112538029</t>
  </si>
  <si>
    <t>МИНЕРАЛКОМЕРС АД</t>
  </si>
  <si>
    <t>123751142</t>
  </si>
  <si>
    <t>ПРЕСКОВ АД</t>
  </si>
  <si>
    <t>833067555</t>
  </si>
  <si>
    <t>ЗАВЕТ АД</t>
  </si>
  <si>
    <t>826043842</t>
  </si>
  <si>
    <t>ФАСТ СЪВИСИЗ БЪЛГАРИЯ ООД</t>
  </si>
  <si>
    <t>131281571</t>
  </si>
  <si>
    <t>ГАРАНТ АД</t>
  </si>
  <si>
    <t>816089720</t>
  </si>
  <si>
    <t>ЗАПРЯНОВИ - 03 ООД</t>
  </si>
  <si>
    <t>115816551</t>
  </si>
  <si>
    <t>АГРО БИО СЕМЕНА ООД</t>
  </si>
  <si>
    <t>131080173</t>
  </si>
  <si>
    <t>`</t>
  </si>
  <si>
    <t>126648037</t>
  </si>
  <si>
    <t>ТЪРГОВИЯ НА ЕДРО-ПАЗАРДЖИК</t>
  </si>
  <si>
    <t>822105664</t>
  </si>
  <si>
    <t>СТЕЛМ ООД</t>
  </si>
  <si>
    <t>108533802</t>
  </si>
  <si>
    <t>ЕЛЕКТРОДИВЕЛЪПМЪНТ ЕООД</t>
  </si>
  <si>
    <t>200952660</t>
  </si>
  <si>
    <t>ФУРНИР ТЕХ ЕООД</t>
  </si>
  <si>
    <t>101643662</t>
  </si>
  <si>
    <t>СЕНТЕРА ПЛАСТИКС ООД</t>
  </si>
  <si>
    <t>160065943</t>
  </si>
  <si>
    <t>СИГИ ГРУП ЕАД</t>
  </si>
  <si>
    <t>204180850</t>
  </si>
  <si>
    <t>КАРИЕРИ И ВАРОДОБИВ АД</t>
  </si>
  <si>
    <t>113012808</t>
  </si>
  <si>
    <t>ТРИАДА ИНЖЕНЕРИНГ ООД</t>
  </si>
  <si>
    <t>821109256</t>
  </si>
  <si>
    <t>ЗММ-ПОБЕДА АД</t>
  </si>
  <si>
    <t>119030510</t>
  </si>
  <si>
    <t>ЕЛЕКТРОЛУКС ТАБАКОВ И СИНОВЕ ООД</t>
  </si>
  <si>
    <t>115812097</t>
  </si>
  <si>
    <t>ЕУРОТЕРМ ЕООД</t>
  </si>
  <si>
    <t>130499624</t>
  </si>
  <si>
    <t>НТТ - 3 ООД</t>
  </si>
  <si>
    <t>115736806</t>
  </si>
  <si>
    <t>РИТЪРН ЕООД</t>
  </si>
  <si>
    <t>115301416</t>
  </si>
  <si>
    <t>АРХИДЕЯ БЪЛГАРИЯ ООД</t>
  </si>
  <si>
    <t>130155477</t>
  </si>
  <si>
    <t>ВИЛА СИНТИКА ЕАД</t>
  </si>
  <si>
    <t>204633489</t>
  </si>
  <si>
    <t>СОНЕТ-О ЕООД</t>
  </si>
  <si>
    <t>175434766</t>
  </si>
  <si>
    <t>РОСИ ЕООД</t>
  </si>
  <si>
    <t>123556288</t>
  </si>
  <si>
    <t>ЧУГУНОЛЕЕНЕ - ПЪРВОМАЙ АД</t>
  </si>
  <si>
    <t>115167522</t>
  </si>
  <si>
    <t>СТАРА ЗАГОРА  ПРОЕКТ ЕООД</t>
  </si>
  <si>
    <t>833091378</t>
  </si>
  <si>
    <t>ФИКОСОТА ФУУД ЕАД</t>
  </si>
  <si>
    <t>127590277</t>
  </si>
  <si>
    <t>ЕЛИКОМ ЕЛЕКТРОНИК - ГЕОРГИЕВ КД</t>
  </si>
  <si>
    <t>828010677</t>
  </si>
  <si>
    <t>ФАМОЗО ЛАЙН ЕООД</t>
  </si>
  <si>
    <t>131386572</t>
  </si>
  <si>
    <t>РЕД СПРИНГС ЕООД</t>
  </si>
  <si>
    <t>200908646</t>
  </si>
  <si>
    <t>„ЧАЙКА РИЗОРТ“ ЕАД</t>
  </si>
  <si>
    <t>201435071</t>
  </si>
  <si>
    <t>ПраймЕкс ЕООД</t>
  </si>
  <si>
    <t>202842878</t>
  </si>
  <si>
    <t>ТОП ТЕРМО ЕООД</t>
  </si>
  <si>
    <t>202943254</t>
  </si>
  <si>
    <t>ЕКСПРЕС ГАРАНЦИОН КОМЕРС ЕООД</t>
  </si>
  <si>
    <t>103307009</t>
  </si>
  <si>
    <t>КЛИМА ДИСТРИБЮШЪН ЕООД</t>
  </si>
  <si>
    <t>203897137</t>
  </si>
  <si>
    <t>БАЛКАН АД</t>
  </si>
  <si>
    <t>111005252</t>
  </si>
  <si>
    <t>ВАНИТА-2 ЕООД</t>
  </si>
  <si>
    <t>201804166</t>
  </si>
  <si>
    <t>ТРАНСМОБИЛ ЕООД</t>
  </si>
  <si>
    <t>831196430</t>
  </si>
  <si>
    <t>ЕТ АЛЕКС-ЕВГЕНИ КРЕМЕНЛИЕВ</t>
  </si>
  <si>
    <t>811153788</t>
  </si>
  <si>
    <t>КОЛОВАГ АД</t>
  </si>
  <si>
    <t>112131492</t>
  </si>
  <si>
    <t>Делчев Инженеринг ООД</t>
  </si>
  <si>
    <t>201332388</t>
  </si>
  <si>
    <t>ИЛИЕВ КОРЕКТ ЕООД</t>
  </si>
  <si>
    <t>201270627</t>
  </si>
  <si>
    <t>Кооперация ТРУДОВО-ПРОИЗВОДИТЕЛНА КООПЕРАЦИЯ "МИХАЛКОВО"</t>
  </si>
  <si>
    <t>000600649</t>
  </si>
  <si>
    <t>ЕВРО ХРОМ ЕООД</t>
  </si>
  <si>
    <t>108565860</t>
  </si>
  <si>
    <t>"ЕЛЕКТРОНИНВЕСТ ГРУП" ЕООД</t>
  </si>
  <si>
    <t>131012222</t>
  </si>
  <si>
    <t>БОЛЕРО ВИП ЕООД</t>
  </si>
  <si>
    <t>201628412</t>
  </si>
  <si>
    <t>САМ - КИНТИ ЕООД</t>
  </si>
  <si>
    <t>112513307</t>
  </si>
  <si>
    <t>ХИДРАВЛИЧНИ ЕЛЕМЕНТИ И СИСТЕМИ /ХЕС/ АД</t>
  </si>
  <si>
    <t>838168266</t>
  </si>
  <si>
    <t>О.П. - ЕЛОС ЕООД</t>
  </si>
  <si>
    <t>109574008</t>
  </si>
  <si>
    <t>КАСТЕЛО ПРИКАСТ КЪНСТРАКШЪНС ЕООД</t>
  </si>
  <si>
    <t>200976845</t>
  </si>
  <si>
    <t>ДЕСПРЕД АД</t>
  </si>
  <si>
    <t>121018593</t>
  </si>
  <si>
    <t>МЕГА ЕЛЕКТРОНИКС-АП ООД</t>
  </si>
  <si>
    <t>201472746</t>
  </si>
  <si>
    <t>БАЛНЕОЛОЖКИ КОМПЛЕКС ХИСАР АД</t>
  </si>
  <si>
    <t>115035506</t>
  </si>
  <si>
    <t>БАЛКАНТЕКС ЕООД</t>
  </si>
  <si>
    <t>819407765</t>
  </si>
  <si>
    <t>КММ АД</t>
  </si>
  <si>
    <t>127013845</t>
  </si>
  <si>
    <t>ПАПАДОПУЛОС И СИН ООД</t>
  </si>
  <si>
    <t>175090984</t>
  </si>
  <si>
    <t>ЛАМКОР-2 ООД</t>
  </si>
  <si>
    <t>101632737</t>
  </si>
  <si>
    <t>РИЛЕНА ООД</t>
  </si>
  <si>
    <t>109002014</t>
  </si>
  <si>
    <t>ДЕЛТА МЕБЕЛ ГРУП ЕООД</t>
  </si>
  <si>
    <t>200876741</t>
  </si>
  <si>
    <t>СИРА ООД</t>
  </si>
  <si>
    <t>104518525</t>
  </si>
  <si>
    <t>ФОРТИС АД</t>
  </si>
  <si>
    <t>114663818</t>
  </si>
  <si>
    <t>ТЕХМАШ- БГ ООД</t>
  </si>
  <si>
    <t>202569568</t>
  </si>
  <si>
    <t>ХОТЕЛ ЕС ПИ ЕС ООД</t>
  </si>
  <si>
    <t>205069408</t>
  </si>
  <si>
    <t>СЕНЗОР ТЕХНО ИНТЕРНАЦИОНАЛ-ПЕТРИЧ ООД</t>
  </si>
  <si>
    <t>201708958</t>
  </si>
  <si>
    <t>Целта на процедурата е предоставяне на безвъзмездни средства за изграждане на възобновяеми енергийни източници (ВЕИ) за собствено потребление, комбинирани с локални съоръжения за съхранение на енергия, с което да се насърчи прехода на частния сектор към екосъобразна дейност.</t>
  </si>
  <si>
    <t>България, Северна и югоизточна България (BG3), Северен централен (BG32), Русе (BG323), Русе, гр.Русе; България, Северна и югоизточна България (BG3), Северен централен (BG32), Габрово (BG322), Севлиево, гр.Севлиево</t>
  </si>
  <si>
    <t>България, Северна и югоизточна България (BG3), Северен централен (BG32), Разград (BG324), Кубрат, с.Беловец</t>
  </si>
  <si>
    <t>България, Северна и югоизточна България (BG3), Северозападен (BG31), Враца (BG313), Враца, с.Паволче</t>
  </si>
  <si>
    <t>България, Северна и югоизточна България (BG3), Североизточен (BG33), Шумен (BG333), Нови пазар, гр.Нови пазар</t>
  </si>
  <si>
    <t>България, Северна и югоизточна България (BG3), Югоизточен (BG34), Стара Загора (BG344), Стара Загора, с.Хрищени</t>
  </si>
  <si>
    <t>България, Северна и югоизточна България (BG3), Северен централен (BG32), Силистра (BG325), Силистра, гр.Силистра</t>
  </si>
  <si>
    <t>България, Северна и югоизточна България (BG3), Северен централен (BG32), Русе (BG323), Сливо поле, с.Ряхово</t>
  </si>
  <si>
    <t>България, Югозападна и южно-централна България (BG4), Югозападен (BG41), София-Област (BG412), Костинброд, гр.Костинброд</t>
  </si>
  <si>
    <t>България, Югозападна и южно-централна България (BG4), Югозападен (BG41), София-Област (BG412), Сливница, гр.Сливница</t>
  </si>
  <si>
    <t>България, Югозападна и южно-централна България (BG4), Южен централен (BG42), Пловдив (BG421), Родопи, с.Браниполе</t>
  </si>
  <si>
    <t>България, Югозападна и южно-централна България (BG4), Южен централен (BG42), Пазарджик (BG423), Пещера, гр.Пещера</t>
  </si>
  <si>
    <t>България, Северна и югоизточна България (BG3), Северен централен (BG32), Разград (BG324), Завет, гр.Завет</t>
  </si>
  <si>
    <t>България, Югозападна и южно-централна България (BG4), Югозападен (BG41), София-Град (BG411), Столична, гр.София; България, Северна и югоизточна България (BG3), Северен централен (BG32), Русе (BG323), Русе, гр.Русе; България, Югозападна и южно-централна България (BG4), Южен централен (BG42), Пловдив (BG421), Пловдив, гр.Пловдив</t>
  </si>
  <si>
    <t>България, Северна и югоизточна България (BG3), Северозападен (BG31), Враца (BG313), Бяла Слатина, гр.Бяла Слатина</t>
  </si>
  <si>
    <t>България, Югозападна и южно-централна България (BG4), Югозападен (BG41), София-Град (BG411), Столична, с.Яна</t>
  </si>
  <si>
    <t>България, Югозападна и южно-централна България (BG4), Южен централен (BG42), Хасково (BG422), Димитровград, гр.Димитровград</t>
  </si>
  <si>
    <t>България, Югозападна и южно-централна България (BG4), Южен централен (BG42), Кърджали (BG425), Кърджали, с.Главатарци</t>
  </si>
  <si>
    <t>България, Югозападна и южно-централна България (BG4), Южен централен (BG42), Пловдив (BG421), Марица, с.Войводиново</t>
  </si>
  <si>
    <t>България, Югозападна и южно-централна България (BG4), Югозападен (BG41), Кюстендил (BG415), Бобошево, гр.Бобошево</t>
  </si>
  <si>
    <t>България, Югозападна и южно-централна България (BG4), Южен централен (BG42), Хасково (BG422), Харманли, гр.Харманли</t>
  </si>
  <si>
    <t>България, Югозападна и южно-централна България (BG4), Югозападен (BG41), Перник (BG414), Земен, гр.Земен</t>
  </si>
  <si>
    <t>България, Югозападна и южно-централна България (BG4), Южен централен (BG42), Пловдив (BG421), Марица, с.Желязно</t>
  </si>
  <si>
    <t>България, Северна и югоизточна България (BG3), Югоизточен (BG34), Бургас (BG341), Бургас, гр.Бургас; България, Югозападна и южно-централна България (BG4), Южен централен (BG42), Кърджали (BG425), Кърджали, гр.Кърджали; България, Северна и югоизточна България (BG3), Северен централен (BG32), Велико Търново (BG321), Велико Търново, гр.Велико Търново</t>
  </si>
  <si>
    <t>България, Югозападна и южно-централна България (BG4), Южен централен (BG42), Пазарджик (BG423), Септември, гр.Септември</t>
  </si>
  <si>
    <t>България, Югозападна и южно-централна България (BG4), Югозападен (BG41), София-Област (BG412), Елин Пелин, с.Мусачево</t>
  </si>
  <si>
    <t>България, Югозападна и южно-централна България (BG4), Югозападен (BG41), Благоевград (BG413), Гоце Делчев, гр.Гоце Делчев</t>
  </si>
  <si>
    <t>България, Югозападна и южно-централна България (BG4), Югозападен (BG41), Благоевград (BG413), Кресна, с.Горна Брезница</t>
  </si>
  <si>
    <t>България, Югозападна и южно-централна България (BG4), Югозападен (BG41), Благоевград (BG413), Гърмен, с.Балдево</t>
  </si>
  <si>
    <t>България, Северна и югоизточна България (BG3), Североизточен (BG33), Добрич (BG332), Тервел, гр.Тервел</t>
  </si>
  <si>
    <t>България, Югозападна и южно-централна България (BG4), Югозападен (BG41), Благоевград (BG413), Сандански, с.Поленица</t>
  </si>
  <si>
    <t>България, Югозападна и южно-централна България (BG4), Южен централен (BG42), Пазарджик (BG423), Пазарджик, с.Добровница</t>
  </si>
  <si>
    <t>България, Югозападна и южно-централна България (BG4), Южен централен (BG42), Смолян (BG424), Девин, с.Михалково</t>
  </si>
  <si>
    <t>България, Югозападна и южно-централна България (BG4), Южен централен (BG42), Кърджали (BG425), Кърджали, с.Перперек</t>
  </si>
  <si>
    <t>България, Северна и югоизточна България (BG3), Северен централен (BG32), Габрово (BG322), Габрово, с.Чарково</t>
  </si>
  <si>
    <t>България, Югозападна и южно-централна България (BG4), Югозападен (BG41), Кюстендил (BG415), Сапарева баня</t>
  </si>
  <si>
    <t>България, Югозападна и южно-централна България (BG4), Югозападен (BG41), София-Област (BG412), Елин Пелин, с.Равно поле</t>
  </si>
  <si>
    <t>България, Северна и югоизточна България (BG3), Югоизточен (BG34), Бургас (BG341), Бургас, гр.Бургас; България, Югозападна и южно-централна България (BG4), Южен централен (BG42), Хасково (BG422), Димитровград, гр.Димитровград</t>
  </si>
  <si>
    <t>България, Югозападна и южно-централна България (BG4), Южен централен (BG42), Пловдив (BG421), Хисаря, гр.Хисаря</t>
  </si>
  <si>
    <t>България, Югозападна и южно-централна България (BG4), Югозападен (BG41), Кюстендил (BG415), Кочериново, гр.Кочериново</t>
  </si>
  <si>
    <t>България, Югозападна и южно-централна България (BG4), Югозападен (BG41), Кюстендил (BG415), Дупница, гр.Дупница; България, Северна и югоизточна България (BG3), Югоизточен (BG34), Бургас (BG341), Приморско, гр.Китен</t>
  </si>
  <si>
    <t>Изграждане на нови фотоволтаични системи за собствено потребление в комбинация с батерии</t>
  </si>
  <si>
    <t>55.10 Хотели и подобни места за настаняване</t>
  </si>
  <si>
    <t>45.11 Търговия с леки и лекотоварни автомобили до 3.5 т</t>
  </si>
  <si>
    <t>28.25 Производство на промишлено хладилно и вентилационно оборудване</t>
  </si>
  <si>
    <t>75.00 Ветеринарномедицинска дейност</t>
  </si>
  <si>
    <t>16.24 Производство на опаковки от дървен материал</t>
  </si>
  <si>
    <t>42.11 Строителство на автомагистрали, пътища и самолетни писти</t>
  </si>
  <si>
    <t>20.15 Производство на азотни съединения и торове</t>
  </si>
  <si>
    <t>28.22 Производство на подемно-транспортни машини</t>
  </si>
  <si>
    <t>27.20 Производство на акумулаторни батерии и акумулатори</t>
  </si>
  <si>
    <t>30.20 Производство на локомотиви, мотриси и вагони</t>
  </si>
  <si>
    <t>15.20 Производство на обувки</t>
  </si>
  <si>
    <t>20.13 Производство на други основни неорганични химични вещества</t>
  </si>
  <si>
    <t>28.13 Производство на други помпи и компресори</t>
  </si>
  <si>
    <t>21.20 Производство на лекарствени продукти</t>
  </si>
  <si>
    <t>23.70 Рязане, профилиране и обработване на строителни и декоративни скални материали</t>
  </si>
  <si>
    <t>41.20 Строителство на жилищни и нежилищни сгради</t>
  </si>
  <si>
    <t>47.3 Търговия на дребно с автомобилни горива и смазочни материали</t>
  </si>
  <si>
    <t>43.21 Изграждане на електрически инсталации</t>
  </si>
  <si>
    <t>24.51 Леене на чугун</t>
  </si>
  <si>
    <t>68.2 Даване под наем и експлоатация на собствени недвижими имоти</t>
  </si>
  <si>
    <t>23.61 Производство на изделия от бетон за строителството</t>
  </si>
  <si>
    <t>16.21 Производство на фурнир и дървесни плочи</t>
  </si>
  <si>
    <t>23.52 Производство на вар и гипс</t>
  </si>
  <si>
    <t>28.41 Производство на машини за обработка на метал</t>
  </si>
  <si>
    <t>42.22 Строителство на преносни и разпределителни електрически и далекосъобщителни мрежи</t>
  </si>
  <si>
    <t>25.29 Производство на цистерни, резервоари и контейнери от метал</t>
  </si>
  <si>
    <t>31.03 Производство на матраци и дюшеци</t>
  </si>
  <si>
    <t>28.29 Производство на други машини с общо предназначение, некласифицирани другаде</t>
  </si>
  <si>
    <t>16.23 Производство на дограма и други изделия от дървен материал за строителството</t>
  </si>
  <si>
    <t>43.22 Изграждане на водопроводни, канализационни, отоплителни и климатични инсталации</t>
  </si>
  <si>
    <t>27.12 Производство на апарати за управление и разпределение на електрическа енергия</t>
  </si>
  <si>
    <t>11.07 Производство на безалкохолни напитки, минерални и други бутилирани води</t>
  </si>
  <si>
    <t>26.70 Производство на оптични уреди и елементи и фотографска техника</t>
  </si>
  <si>
    <t xml:space="preserve"> 
033 Интелигентни енергийни системи (включително интелигентни мрежи и ИКТ системи) и свързаното с тях съхранение.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</si>
</sst>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quot;г.&quot;;@"/>
  </numFmts>
  <fonts count="24" x14ac:knownFonts="1">
    <font>
      <sz val="11"/>
      <color theme="1"/>
      <name val="Calibri"/>
      <family val="2"/>
      <charset val="204"/>
      <scheme val="minor"/>
    </font>
    <font>
      <sz val="8"/>
      <color theme="1"/>
      <name val="Verdana"/>
      <family val="2"/>
      <charset val="204"/>
    </font>
    <font>
      <sz val="11"/>
      <color rgb="FF000000"/>
      <name val="Calibri"/>
      <family val="2"/>
    </font>
    <font>
      <sz val="10"/>
      <name val="Arial"/>
      <family val="2"/>
      <charset val="204"/>
    </font>
    <font>
      <sz val="11"/>
      <color indexed="8"/>
      <name val="Calibri"/>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1"/>
      <color indexed="63"/>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8"/>
      <color indexed="8"/>
      <name val="Verdana"/>
      <family val="2"/>
      <charset val="204"/>
    </font>
    <font>
      <b/>
      <sz val="9"/>
      <color indexed="8"/>
      <name val="Verdana"/>
      <family val="2"/>
      <charset val="204"/>
    </font>
    <font>
      <b/>
      <sz val="12"/>
      <color indexed="8"/>
      <name val="Verdana"/>
      <family val="2"/>
      <charset val="204"/>
    </font>
  </fonts>
  <fills count="2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92D050"/>
        <bgColor theme="6"/>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0">
    <xf numFmtId="0" fontId="0" fillId="0" borderId="0"/>
    <xf numFmtId="0" fontId="2" fillId="0" borderId="0" applyBorder="0"/>
    <xf numFmtId="14" fontId="1" fillId="2" borderId="2">
      <alignment horizontal="center" vertical="center"/>
    </xf>
    <xf numFmtId="0" fontId="3"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20" borderId="0" applyNumberFormat="0" applyBorder="0" applyAlignment="0" applyProtection="0"/>
    <xf numFmtId="0" fontId="6" fillId="4" borderId="0" applyNumberFormat="0" applyBorder="0" applyAlignment="0" applyProtection="0"/>
    <xf numFmtId="0" fontId="7" fillId="21" borderId="3" applyNumberFormat="0" applyAlignment="0" applyProtection="0"/>
    <xf numFmtId="0" fontId="8" fillId="22" borderId="4" applyNumberFormat="0" applyAlignment="0" applyProtection="0"/>
    <xf numFmtId="0" fontId="9" fillId="0" borderId="0" applyNumberFormat="0" applyFill="0" applyBorder="0" applyAlignment="0" applyProtection="0"/>
    <xf numFmtId="0" fontId="10" fillId="5"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4" fillId="8" borderId="3" applyNumberFormat="0" applyAlignment="0" applyProtection="0"/>
    <xf numFmtId="0" fontId="15" fillId="0" borderId="8" applyNumberFormat="0" applyFill="0" applyAlignment="0" applyProtection="0"/>
    <xf numFmtId="0" fontId="16" fillId="23" borderId="0" applyNumberFormat="0" applyBorder="0" applyAlignment="0" applyProtection="0"/>
    <xf numFmtId="0" fontId="2" fillId="0" borderId="0" applyBorder="0"/>
    <xf numFmtId="0" fontId="2" fillId="0" borderId="0" applyBorder="0"/>
    <xf numFmtId="0" fontId="2" fillId="0" borderId="0" applyBorder="0"/>
    <xf numFmtId="0" fontId="2" fillId="0" borderId="0" applyBorder="0"/>
    <xf numFmtId="0" fontId="3" fillId="0" borderId="0"/>
    <xf numFmtId="0" fontId="3" fillId="24" borderId="9" applyNumberFormat="0" applyFont="0" applyAlignment="0" applyProtection="0"/>
    <xf numFmtId="0" fontId="17" fillId="21" borderId="10" applyNumberFormat="0" applyAlignment="0" applyProtection="0"/>
    <xf numFmtId="0" fontId="18" fillId="0" borderId="0" applyNumberFormat="0" applyFill="0" applyBorder="0" applyAlignment="0" applyProtection="0"/>
    <xf numFmtId="0" fontId="19" fillId="0" borderId="11" applyNumberFormat="0" applyFill="0" applyAlignment="0" applyProtection="0"/>
    <xf numFmtId="0" fontId="20" fillId="0" borderId="0" applyNumberFormat="0" applyFill="0" applyBorder="0" applyAlignment="0" applyProtection="0"/>
  </cellStyleXfs>
  <cellXfs count="21">
    <xf numFmtId="0" fontId="0" fillId="0" borderId="0" xfId="0"/>
    <xf numFmtId="0" fontId="21" fillId="0" borderId="0" xfId="0" applyFont="1" applyAlignment="1">
      <alignment horizontal="center" vertical="center"/>
    </xf>
    <xf numFmtId="0" fontId="21" fillId="0" borderId="0" xfId="0" applyFont="1" applyFill="1" applyAlignment="1">
      <alignment horizontal="center" vertical="center" wrapText="1"/>
    </xf>
    <xf numFmtId="0" fontId="22" fillId="25" borderId="1" xfId="0" applyFont="1" applyFill="1" applyBorder="1" applyAlignment="1">
      <alignment horizontal="center" vertical="center" wrapText="1"/>
    </xf>
    <xf numFmtId="0" fontId="0" fillId="0" borderId="0" xfId="0" applyBorder="1"/>
    <xf numFmtId="0" fontId="0" fillId="2" borderId="0" xfId="0" applyFill="1" applyBorder="1" applyAlignment="1">
      <alignment vertical="center"/>
    </xf>
    <xf numFmtId="0" fontId="0" fillId="0" borderId="0" xfId="0" applyBorder="1" applyAlignment="1">
      <alignment horizontal="center" vertical="center"/>
    </xf>
    <xf numFmtId="0" fontId="0" fillId="0" borderId="0" xfId="0" applyBorder="1" applyAlignment="1">
      <alignment horizontal="left"/>
    </xf>
    <xf numFmtId="0" fontId="0" fillId="0" borderId="0" xfId="0" applyBorder="1" applyAlignment="1">
      <alignment horizontal="center"/>
    </xf>
    <xf numFmtId="0" fontId="0" fillId="0" borderId="0" xfId="0" applyFont="1" applyBorder="1" applyAlignment="1">
      <alignment horizontal="center"/>
    </xf>
    <xf numFmtId="0" fontId="0" fillId="0" borderId="0" xfId="0" applyFont="1" applyBorder="1" applyAlignment="1">
      <alignment horizontal="center" vertical="center"/>
    </xf>
    <xf numFmtId="0" fontId="1" fillId="2" borderId="1" xfId="0"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1" fontId="1" fillId="2" borderId="1" xfId="0" applyNumberFormat="1" applyFont="1" applyFill="1" applyBorder="1" applyAlignment="1" applyProtection="1">
      <alignment horizontal="center" vertical="center" wrapText="1"/>
    </xf>
    <xf numFmtId="4" fontId="1" fillId="2" borderId="1" xfId="0" applyNumberFormat="1" applyFont="1" applyFill="1" applyBorder="1" applyAlignment="1">
      <alignment horizontal="center" vertical="center" wrapText="1"/>
    </xf>
    <xf numFmtId="10" fontId="1" fillId="2" borderId="1" xfId="0" applyNumberFormat="1" applyFont="1" applyFill="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4" fontId="0" fillId="0" borderId="0" xfId="0" applyNumberFormat="1" applyBorder="1" applyAlignment="1">
      <alignment horizontal="center" vertical="center"/>
    </xf>
  </cellXfs>
  <cellStyles count="50">
    <cellStyle name="20% - Accent1 2" xfId="4"/>
    <cellStyle name="20% - Accent2 2" xfId="5"/>
    <cellStyle name="20% - Accent3 2" xfId="6"/>
    <cellStyle name="20% - Accent4 2" xfId="7"/>
    <cellStyle name="20% - Accent5 2" xfId="8"/>
    <cellStyle name="20% - Accent6 2" xfId="9"/>
    <cellStyle name="40% - Accent1 2" xfId="10"/>
    <cellStyle name="40% - Accent2 2" xfId="11"/>
    <cellStyle name="40% - Accent3 2" xfId="12"/>
    <cellStyle name="40% - Accent4 2" xfId="13"/>
    <cellStyle name="40% - Accent5 2" xfId="14"/>
    <cellStyle name="40% - Accent6 2" xfId="15"/>
    <cellStyle name="60% - Accent1 2" xfId="16"/>
    <cellStyle name="60% - Accent2 2" xfId="17"/>
    <cellStyle name="60% - Accent3 2" xfId="18"/>
    <cellStyle name="60% - Accent4 2" xfId="19"/>
    <cellStyle name="60% - Accent5 2" xfId="20"/>
    <cellStyle name="60% - Accent6 2" xfId="21"/>
    <cellStyle name="Accent1 2" xfId="22"/>
    <cellStyle name="Accent2 2" xfId="23"/>
    <cellStyle name="Accent3 2" xfId="24"/>
    <cellStyle name="Accent4 2" xfId="25"/>
    <cellStyle name="Accent5 2" xfId="26"/>
    <cellStyle name="Accent6 2" xfId="27"/>
    <cellStyle name="Bad 2" xfId="28"/>
    <cellStyle name="Calculation 2" xfId="29"/>
    <cellStyle name="Check Cell 2" xfId="30"/>
    <cellStyle name="Explanatory Text 2" xfId="31"/>
    <cellStyle name="Good 2" xfId="32"/>
    <cellStyle name="Heading 1 2" xfId="33"/>
    <cellStyle name="Heading 2 2" xfId="34"/>
    <cellStyle name="Heading 3 2" xfId="35"/>
    <cellStyle name="Heading 4 2" xfId="36"/>
    <cellStyle name="Input 2" xfId="37"/>
    <cellStyle name="Linked Cell 2" xfId="38"/>
    <cellStyle name="Neutral 2" xfId="39"/>
    <cellStyle name="Normal" xfId="0" builtinId="0"/>
    <cellStyle name="Normal 2" xfId="1"/>
    <cellStyle name="Normal 2 2" xfId="40"/>
    <cellStyle name="Normal 3" xfId="41"/>
    <cellStyle name="Normal 4" xfId="3"/>
    <cellStyle name="Normal 4 2" xfId="42"/>
    <cellStyle name="Normal 5" xfId="43"/>
    <cellStyle name="Normal 7" xfId="44"/>
    <cellStyle name="Note 2" xfId="45"/>
    <cellStyle name="Output 2" xfId="46"/>
    <cellStyle name="Style 1" xfId="2"/>
    <cellStyle name="Title 2" xfId="47"/>
    <cellStyle name="Total 2" xfId="48"/>
    <cellStyle name="Warning Text 2" xfId="49"/>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FC7CE"/>
          <bgColor rgb="FF000000"/>
        </patternFill>
      </fill>
    </dxf>
    <dxf>
      <fill>
        <patternFill patternType="solid">
          <fgColor rgb="FFFFC7CE"/>
          <bgColor rgb="FF000000"/>
        </patternFill>
      </fill>
    </dxf>
    <dxf>
      <fill>
        <patternFill patternType="solid">
          <fgColor rgb="FFFFC7CE"/>
          <bgColor rgb="FF000000"/>
        </patternFill>
      </fill>
    </dxf>
    <dxf>
      <fill>
        <patternFill patternType="solid">
          <fgColor rgb="FFFFC7CE"/>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2"/>
  <sheetViews>
    <sheetView tabSelected="1" topLeftCell="E1" zoomScaleNormal="100" workbookViewId="0">
      <pane ySplit="2" topLeftCell="A3" activePane="bottomLeft" state="frozen"/>
      <selection activeCell="A2" sqref="A2"/>
      <selection pane="bottomLeft" activeCell="M100" sqref="M100"/>
    </sheetView>
  </sheetViews>
  <sheetFormatPr defaultRowHeight="15" x14ac:dyDescent="0.25"/>
  <cols>
    <col min="1" max="1" width="26.42578125" style="4" customWidth="1"/>
    <col min="2" max="2" width="21" style="4" customWidth="1"/>
    <col min="3" max="3" width="15.7109375" style="4" customWidth="1"/>
    <col min="4" max="4" width="15.7109375" style="5" customWidth="1"/>
    <col min="5" max="5" width="13.7109375" style="4" customWidth="1"/>
    <col min="6" max="6" width="11.5703125" style="6" customWidth="1"/>
    <col min="7" max="7" width="14" style="4" customWidth="1"/>
    <col min="8" max="8" width="37.140625" style="4" customWidth="1"/>
    <col min="9" max="9" width="20.42578125" style="4" customWidth="1"/>
    <col min="10" max="10" width="20.7109375" style="4" customWidth="1"/>
    <col min="11" max="11" width="40.140625" style="7" customWidth="1"/>
    <col min="12" max="12" width="17.85546875" style="8" customWidth="1"/>
    <col min="13" max="13" width="14.42578125" style="6" customWidth="1"/>
    <col min="14" max="14" width="21.28515625" style="9" customWidth="1"/>
    <col min="15" max="15" width="14.5703125" style="10" customWidth="1"/>
  </cols>
  <sheetData>
    <row r="1" spans="1:15" s="1" customFormat="1" ht="157.5" customHeight="1" x14ac:dyDescent="0.25">
      <c r="A1" s="18" t="s">
        <v>14</v>
      </c>
      <c r="B1" s="19"/>
      <c r="C1" s="19"/>
      <c r="D1" s="19"/>
      <c r="E1" s="19"/>
      <c r="F1" s="19"/>
      <c r="G1" s="19"/>
      <c r="H1" s="19"/>
      <c r="I1" s="19"/>
      <c r="J1" s="19"/>
      <c r="K1" s="19"/>
      <c r="L1" s="19"/>
      <c r="M1" s="19"/>
      <c r="N1" s="19"/>
      <c r="O1" s="19"/>
    </row>
    <row r="2" spans="1:15" s="2" customFormat="1" ht="114" customHeight="1" x14ac:dyDescent="0.25">
      <c r="A2" s="3" t="s">
        <v>11</v>
      </c>
      <c r="B2" s="3" t="s">
        <v>12</v>
      </c>
      <c r="C2" s="3" t="s">
        <v>13</v>
      </c>
      <c r="D2" s="3" t="s">
        <v>0</v>
      </c>
      <c r="E2" s="3" t="s">
        <v>1</v>
      </c>
      <c r="F2" s="3" t="s">
        <v>2</v>
      </c>
      <c r="G2" s="3" t="s">
        <v>3</v>
      </c>
      <c r="H2" s="3" t="s">
        <v>4</v>
      </c>
      <c r="I2" s="3" t="s">
        <v>5</v>
      </c>
      <c r="J2" s="3" t="s">
        <v>6</v>
      </c>
      <c r="K2" s="3" t="s">
        <v>7</v>
      </c>
      <c r="L2" s="3" t="s">
        <v>8</v>
      </c>
      <c r="M2" s="3" t="s">
        <v>9</v>
      </c>
      <c r="N2" s="3" t="s">
        <v>10</v>
      </c>
      <c r="O2" s="3" t="s">
        <v>15</v>
      </c>
    </row>
    <row r="3" spans="1:15" ht="126" x14ac:dyDescent="0.25">
      <c r="A3" s="11" t="s">
        <v>65</v>
      </c>
      <c r="B3" s="11" t="s">
        <v>149</v>
      </c>
      <c r="C3" s="14" t="s">
        <v>150</v>
      </c>
      <c r="D3" s="12" t="s">
        <v>48</v>
      </c>
      <c r="E3" s="13">
        <v>45258</v>
      </c>
      <c r="F3" s="12">
        <v>18</v>
      </c>
      <c r="G3" s="13">
        <f>DATE(YEAR(E3), MONTH(E3)+F3, DAY(E3))</f>
        <v>45805</v>
      </c>
      <c r="H3" s="14" t="s">
        <v>317</v>
      </c>
      <c r="I3" s="11" t="s">
        <v>358</v>
      </c>
      <c r="J3" s="12" t="s">
        <v>318</v>
      </c>
      <c r="K3" s="12" t="s">
        <v>392</v>
      </c>
      <c r="L3" s="16">
        <v>1181600</v>
      </c>
      <c r="M3" s="16">
        <v>590800</v>
      </c>
      <c r="N3" s="16">
        <v>590800</v>
      </c>
      <c r="O3" s="17">
        <v>0.5</v>
      </c>
    </row>
    <row r="4" spans="1:15" ht="84" x14ac:dyDescent="0.25">
      <c r="A4" s="15" t="s">
        <v>66</v>
      </c>
      <c r="B4" s="15" t="s">
        <v>151</v>
      </c>
      <c r="C4" s="14" t="s">
        <v>152</v>
      </c>
      <c r="D4" s="12" t="s">
        <v>42</v>
      </c>
      <c r="E4" s="13">
        <v>45258</v>
      </c>
      <c r="F4" s="12">
        <v>18</v>
      </c>
      <c r="G4" s="13">
        <f>DATE(YEAR(E4), MONTH(E4)+F4, DAY(E4))</f>
        <v>45805</v>
      </c>
      <c r="H4" s="14" t="s">
        <v>317</v>
      </c>
      <c r="I4" s="11" t="s">
        <v>358</v>
      </c>
      <c r="J4" s="12" t="s">
        <v>319</v>
      </c>
      <c r="K4" s="12" t="s">
        <v>392</v>
      </c>
      <c r="L4" s="16">
        <v>253839.2</v>
      </c>
      <c r="M4" s="16">
        <v>126919.6</v>
      </c>
      <c r="N4" s="16">
        <v>126919.6</v>
      </c>
      <c r="O4" s="17">
        <v>0.5</v>
      </c>
    </row>
    <row r="5" spans="1:15" ht="84" x14ac:dyDescent="0.25">
      <c r="A5" s="11" t="s">
        <v>67</v>
      </c>
      <c r="B5" s="11" t="s">
        <v>153</v>
      </c>
      <c r="C5" s="14" t="s">
        <v>154</v>
      </c>
      <c r="D5" s="12" t="s">
        <v>360</v>
      </c>
      <c r="E5" s="13">
        <v>45258</v>
      </c>
      <c r="F5" s="12">
        <v>16</v>
      </c>
      <c r="G5" s="13">
        <f>DATE(YEAR(E5), MONTH(E5)+F5, DAY(E5))</f>
        <v>45744</v>
      </c>
      <c r="H5" s="14" t="s">
        <v>317</v>
      </c>
      <c r="I5" s="11" t="s">
        <v>358</v>
      </c>
      <c r="J5" s="12" t="s">
        <v>320</v>
      </c>
      <c r="K5" s="12" t="s">
        <v>392</v>
      </c>
      <c r="L5" s="16">
        <v>162000</v>
      </c>
      <c r="M5" s="16">
        <v>81000</v>
      </c>
      <c r="N5" s="16">
        <v>81000</v>
      </c>
      <c r="O5" s="17">
        <v>0.5</v>
      </c>
    </row>
    <row r="6" spans="1:15" ht="94.5" x14ac:dyDescent="0.25">
      <c r="A6" s="11" t="s">
        <v>68</v>
      </c>
      <c r="B6" s="11" t="s">
        <v>155</v>
      </c>
      <c r="C6" s="14" t="s">
        <v>156</v>
      </c>
      <c r="D6" s="12" t="s">
        <v>35</v>
      </c>
      <c r="E6" s="13">
        <v>45258</v>
      </c>
      <c r="F6" s="12">
        <v>18</v>
      </c>
      <c r="G6" s="13">
        <f>DATE(YEAR(E6), MONTH(E6)+F6, DAY(E6))</f>
        <v>45805</v>
      </c>
      <c r="H6" s="14" t="s">
        <v>317</v>
      </c>
      <c r="I6" s="11" t="s">
        <v>358</v>
      </c>
      <c r="J6" s="12" t="s">
        <v>321</v>
      </c>
      <c r="K6" s="12" t="s">
        <v>392</v>
      </c>
      <c r="L6" s="16">
        <v>198118.39999999999</v>
      </c>
      <c r="M6" s="16">
        <v>99059.199999999997</v>
      </c>
      <c r="N6" s="16">
        <v>99059.199999999997</v>
      </c>
      <c r="O6" s="17">
        <v>0.5</v>
      </c>
    </row>
    <row r="7" spans="1:15" ht="94.5" x14ac:dyDescent="0.25">
      <c r="A7" s="11" t="s">
        <v>69</v>
      </c>
      <c r="B7" s="11" t="s">
        <v>157</v>
      </c>
      <c r="C7" s="14" t="s">
        <v>158</v>
      </c>
      <c r="D7" s="12" t="s">
        <v>35</v>
      </c>
      <c r="E7" s="13">
        <v>45258</v>
      </c>
      <c r="F7" s="12">
        <v>18</v>
      </c>
      <c r="G7" s="13">
        <f>DATE(YEAR(E7), MONTH(E7)+F7, DAY(E7))</f>
        <v>45805</v>
      </c>
      <c r="H7" s="14" t="s">
        <v>317</v>
      </c>
      <c r="I7" s="11" t="s">
        <v>358</v>
      </c>
      <c r="J7" s="12" t="s">
        <v>321</v>
      </c>
      <c r="K7" s="12" t="s">
        <v>392</v>
      </c>
      <c r="L7" s="16">
        <v>168696</v>
      </c>
      <c r="M7" s="16">
        <v>84348</v>
      </c>
      <c r="N7" s="16">
        <v>84348</v>
      </c>
      <c r="O7" s="17">
        <v>0.5</v>
      </c>
    </row>
    <row r="8" spans="1:15" ht="84" x14ac:dyDescent="0.25">
      <c r="A8" s="12" t="s">
        <v>70</v>
      </c>
      <c r="B8" s="12" t="s">
        <v>159</v>
      </c>
      <c r="C8" s="12" t="s">
        <v>160</v>
      </c>
      <c r="D8" s="12" t="s">
        <v>359</v>
      </c>
      <c r="E8" s="13">
        <v>45258</v>
      </c>
      <c r="F8" s="12">
        <v>18</v>
      </c>
      <c r="G8" s="13">
        <f>DATE(YEAR(E8), MONTH(E8)+F8, DAY(E8))</f>
        <v>45805</v>
      </c>
      <c r="H8" s="14" t="s">
        <v>317</v>
      </c>
      <c r="I8" s="11" t="s">
        <v>358</v>
      </c>
      <c r="J8" s="12" t="s">
        <v>56</v>
      </c>
      <c r="K8" s="12" t="s">
        <v>392</v>
      </c>
      <c r="L8" s="16">
        <v>426443.75</v>
      </c>
      <c r="M8" s="16">
        <v>213221.88</v>
      </c>
      <c r="N8" s="16">
        <v>213221.87</v>
      </c>
      <c r="O8" s="17">
        <v>0.50000001172487585</v>
      </c>
    </row>
    <row r="9" spans="1:15" ht="84" x14ac:dyDescent="0.25">
      <c r="A9" s="12" t="s">
        <v>71</v>
      </c>
      <c r="B9" s="12" t="s">
        <v>161</v>
      </c>
      <c r="C9" s="12" t="s">
        <v>162</v>
      </c>
      <c r="D9" s="12" t="s">
        <v>359</v>
      </c>
      <c r="E9" s="13">
        <v>45258</v>
      </c>
      <c r="F9" s="12">
        <v>18</v>
      </c>
      <c r="G9" s="13">
        <f>DATE(YEAR(E9), MONTH(E9)+F9, DAY(E9))</f>
        <v>45805</v>
      </c>
      <c r="H9" s="14" t="s">
        <v>317</v>
      </c>
      <c r="I9" s="11" t="s">
        <v>358</v>
      </c>
      <c r="J9" s="12" t="s">
        <v>25</v>
      </c>
      <c r="K9" s="12" t="s">
        <v>392</v>
      </c>
      <c r="L9" s="16">
        <v>624800</v>
      </c>
      <c r="M9" s="16">
        <v>312400</v>
      </c>
      <c r="N9" s="16">
        <v>312400</v>
      </c>
      <c r="O9" s="17">
        <v>0.5</v>
      </c>
    </row>
    <row r="10" spans="1:15" ht="84" x14ac:dyDescent="0.25">
      <c r="A10" s="12" t="s">
        <v>72</v>
      </c>
      <c r="B10" s="12" t="s">
        <v>163</v>
      </c>
      <c r="C10" s="12" t="s">
        <v>164</v>
      </c>
      <c r="D10" s="12" t="s">
        <v>55</v>
      </c>
      <c r="E10" s="13">
        <v>45258</v>
      </c>
      <c r="F10" s="12">
        <v>18</v>
      </c>
      <c r="G10" s="13">
        <f>DATE(YEAR(E10), MONTH(E10)+F10, DAY(E10))</f>
        <v>45805</v>
      </c>
      <c r="H10" s="14" t="s">
        <v>317</v>
      </c>
      <c r="I10" s="11" t="s">
        <v>358</v>
      </c>
      <c r="J10" s="12" t="s">
        <v>19</v>
      </c>
      <c r="K10" s="12" t="s">
        <v>392</v>
      </c>
      <c r="L10" s="16">
        <v>597840</v>
      </c>
      <c r="M10" s="16">
        <v>298920</v>
      </c>
      <c r="N10" s="16">
        <v>298920</v>
      </c>
      <c r="O10" s="17">
        <v>0.5</v>
      </c>
    </row>
    <row r="11" spans="1:15" ht="84" x14ac:dyDescent="0.25">
      <c r="A11" s="12" t="s">
        <v>73</v>
      </c>
      <c r="B11" s="12" t="s">
        <v>165</v>
      </c>
      <c r="C11" s="12" t="s">
        <v>166</v>
      </c>
      <c r="D11" s="12" t="s">
        <v>362</v>
      </c>
      <c r="E11" s="13">
        <v>45258</v>
      </c>
      <c r="F11" s="12">
        <v>18</v>
      </c>
      <c r="G11" s="13">
        <f>DATE(YEAR(E11), MONTH(E11)+F11, DAY(E11))</f>
        <v>45805</v>
      </c>
      <c r="H11" s="14" t="s">
        <v>317</v>
      </c>
      <c r="I11" s="11" t="s">
        <v>358</v>
      </c>
      <c r="J11" s="12" t="s">
        <v>22</v>
      </c>
      <c r="K11" s="12" t="s">
        <v>392</v>
      </c>
      <c r="L11" s="16">
        <v>201544</v>
      </c>
      <c r="M11" s="16">
        <v>100772</v>
      </c>
      <c r="N11" s="16">
        <v>100772</v>
      </c>
      <c r="O11" s="17">
        <v>0.5</v>
      </c>
    </row>
    <row r="12" spans="1:15" ht="84" x14ac:dyDescent="0.25">
      <c r="A12" s="12" t="s">
        <v>74</v>
      </c>
      <c r="B12" s="12" t="s">
        <v>167</v>
      </c>
      <c r="C12" s="12" t="s">
        <v>168</v>
      </c>
      <c r="D12" s="12" t="s">
        <v>363</v>
      </c>
      <c r="E12" s="13">
        <v>45258</v>
      </c>
      <c r="F12" s="12">
        <v>18</v>
      </c>
      <c r="G12" s="13">
        <f>DATE(YEAR(E12), MONTH(E12)+F12, DAY(E12))</f>
        <v>45805</v>
      </c>
      <c r="H12" s="14" t="s">
        <v>317</v>
      </c>
      <c r="I12" s="11" t="s">
        <v>358</v>
      </c>
      <c r="J12" s="12" t="s">
        <v>324</v>
      </c>
      <c r="K12" s="12" t="s">
        <v>392</v>
      </c>
      <c r="L12" s="16">
        <v>619500</v>
      </c>
      <c r="M12" s="16">
        <v>309750</v>
      </c>
      <c r="N12" s="16">
        <v>309750</v>
      </c>
      <c r="O12" s="17">
        <v>0.5</v>
      </c>
    </row>
    <row r="13" spans="1:15" ht="84" x14ac:dyDescent="0.25">
      <c r="A13" s="12" t="s">
        <v>75</v>
      </c>
      <c r="B13" s="12" t="s">
        <v>169</v>
      </c>
      <c r="C13" s="12" t="s">
        <v>170</v>
      </c>
      <c r="D13" s="12" t="s">
        <v>365</v>
      </c>
      <c r="E13" s="13">
        <v>45258</v>
      </c>
      <c r="F13" s="12">
        <v>18</v>
      </c>
      <c r="G13" s="13">
        <f>DATE(YEAR(E13), MONTH(E13)+F13, DAY(E13))</f>
        <v>45805</v>
      </c>
      <c r="H13" s="14" t="s">
        <v>317</v>
      </c>
      <c r="I13" s="11" t="s">
        <v>358</v>
      </c>
      <c r="J13" s="12" t="s">
        <v>325</v>
      </c>
      <c r="K13" s="12" t="s">
        <v>392</v>
      </c>
      <c r="L13" s="16">
        <v>899250</v>
      </c>
      <c r="M13" s="16">
        <v>449625</v>
      </c>
      <c r="N13" s="16">
        <v>449625</v>
      </c>
      <c r="O13" s="17">
        <v>0.5</v>
      </c>
    </row>
    <row r="14" spans="1:15" ht="94.5" x14ac:dyDescent="0.25">
      <c r="A14" s="12" t="s">
        <v>76</v>
      </c>
      <c r="B14" s="12" t="s">
        <v>171</v>
      </c>
      <c r="C14" s="12" t="s">
        <v>172</v>
      </c>
      <c r="D14" s="12" t="s">
        <v>35</v>
      </c>
      <c r="E14" s="13">
        <v>45258</v>
      </c>
      <c r="F14" s="12">
        <v>18</v>
      </c>
      <c r="G14" s="13">
        <f>DATE(YEAR(E14), MONTH(E14)+F14, DAY(E14))</f>
        <v>45805</v>
      </c>
      <c r="H14" s="14" t="s">
        <v>317</v>
      </c>
      <c r="I14" s="11" t="s">
        <v>358</v>
      </c>
      <c r="J14" s="12" t="s">
        <v>58</v>
      </c>
      <c r="K14" s="12" t="s">
        <v>392</v>
      </c>
      <c r="L14" s="16">
        <v>199400</v>
      </c>
      <c r="M14" s="16">
        <v>99700</v>
      </c>
      <c r="N14" s="16">
        <v>99700</v>
      </c>
      <c r="O14" s="17">
        <v>0.5</v>
      </c>
    </row>
    <row r="15" spans="1:15" ht="84" x14ac:dyDescent="0.25">
      <c r="A15" s="12" t="s">
        <v>77</v>
      </c>
      <c r="B15" s="12" t="s">
        <v>173</v>
      </c>
      <c r="C15" s="12" t="s">
        <v>174</v>
      </c>
      <c r="D15" s="12" t="s">
        <v>16</v>
      </c>
      <c r="E15" s="13">
        <v>45258</v>
      </c>
      <c r="F15" s="12">
        <v>18</v>
      </c>
      <c r="G15" s="13">
        <f>DATE(YEAR(E15), MONTH(E15)+F15, DAY(E15))</f>
        <v>45805</v>
      </c>
      <c r="H15" s="14" t="s">
        <v>317</v>
      </c>
      <c r="I15" s="11" t="s">
        <v>358</v>
      </c>
      <c r="J15" s="12" t="s">
        <v>17</v>
      </c>
      <c r="K15" s="12" t="s">
        <v>392</v>
      </c>
      <c r="L15" s="16">
        <v>287712</v>
      </c>
      <c r="M15" s="16">
        <v>143856</v>
      </c>
      <c r="N15" s="16">
        <v>143856</v>
      </c>
      <c r="O15" s="17">
        <v>0.5</v>
      </c>
    </row>
    <row r="16" spans="1:15" ht="84" x14ac:dyDescent="0.25">
      <c r="A16" s="12" t="s">
        <v>78</v>
      </c>
      <c r="B16" s="12" t="s">
        <v>175</v>
      </c>
      <c r="C16" s="12" t="s">
        <v>176</v>
      </c>
      <c r="D16" s="12" t="s">
        <v>364</v>
      </c>
      <c r="E16" s="13">
        <v>45258</v>
      </c>
      <c r="F16" s="12">
        <v>18</v>
      </c>
      <c r="G16" s="13">
        <f>DATE(YEAR(E16), MONTH(E16)+F16, DAY(E16))</f>
        <v>45805</v>
      </c>
      <c r="H16" s="14" t="s">
        <v>317</v>
      </c>
      <c r="I16" s="11" t="s">
        <v>358</v>
      </c>
      <c r="J16" s="12" t="s">
        <v>326</v>
      </c>
      <c r="K16" s="12" t="s">
        <v>392</v>
      </c>
      <c r="L16" s="16">
        <v>341880</v>
      </c>
      <c r="M16" s="16">
        <v>153846</v>
      </c>
      <c r="N16" s="16">
        <v>188034</v>
      </c>
      <c r="O16" s="17">
        <v>0.45</v>
      </c>
    </row>
    <row r="17" spans="1:15" ht="84" x14ac:dyDescent="0.25">
      <c r="A17" s="12" t="s">
        <v>79</v>
      </c>
      <c r="B17" s="12" t="s">
        <v>177</v>
      </c>
      <c r="C17" s="12" t="s">
        <v>178</v>
      </c>
      <c r="D17" s="12" t="s">
        <v>33</v>
      </c>
      <c r="E17" s="13">
        <v>45258</v>
      </c>
      <c r="F17" s="12">
        <v>18</v>
      </c>
      <c r="G17" s="13">
        <f>DATE(YEAR(E17), MONTH(E17)+F17, DAY(E17))</f>
        <v>45805</v>
      </c>
      <c r="H17" s="14" t="s">
        <v>317</v>
      </c>
      <c r="I17" s="11" t="s">
        <v>358</v>
      </c>
      <c r="J17" s="12" t="s">
        <v>59</v>
      </c>
      <c r="K17" s="12" t="s">
        <v>392</v>
      </c>
      <c r="L17" s="16">
        <v>180667.5</v>
      </c>
      <c r="M17" s="16">
        <v>90333.75</v>
      </c>
      <c r="N17" s="16">
        <v>90333.75</v>
      </c>
      <c r="O17" s="17">
        <v>0.5</v>
      </c>
    </row>
    <row r="18" spans="1:15" ht="84" x14ac:dyDescent="0.25">
      <c r="A18" s="12" t="s">
        <v>80</v>
      </c>
      <c r="B18" s="12" t="s">
        <v>179</v>
      </c>
      <c r="C18" s="12" t="s">
        <v>180</v>
      </c>
      <c r="D18" s="12" t="s">
        <v>38</v>
      </c>
      <c r="E18" s="13">
        <v>45258</v>
      </c>
      <c r="F18" s="12">
        <v>18</v>
      </c>
      <c r="G18" s="13">
        <f>DATE(YEAR(E18), MONTH(E18)+F18, DAY(E18))</f>
        <v>45805</v>
      </c>
      <c r="H18" s="14" t="s">
        <v>317</v>
      </c>
      <c r="I18" s="11" t="s">
        <v>358</v>
      </c>
      <c r="J18" s="12" t="s">
        <v>327</v>
      </c>
      <c r="K18" s="12" t="s">
        <v>392</v>
      </c>
      <c r="L18" s="16">
        <v>593593.25</v>
      </c>
      <c r="M18" s="16">
        <v>296796.63</v>
      </c>
      <c r="N18" s="16">
        <v>296796.62</v>
      </c>
      <c r="O18" s="17">
        <v>0.50000000842327641</v>
      </c>
    </row>
    <row r="19" spans="1:15" ht="84" x14ac:dyDescent="0.25">
      <c r="A19" s="12" t="s">
        <v>81</v>
      </c>
      <c r="B19" s="12" t="s">
        <v>181</v>
      </c>
      <c r="C19" s="12" t="s">
        <v>182</v>
      </c>
      <c r="D19" s="12" t="s">
        <v>367</v>
      </c>
      <c r="E19" s="13">
        <v>45258</v>
      </c>
      <c r="F19" s="12">
        <v>18</v>
      </c>
      <c r="G19" s="13">
        <f>DATE(YEAR(E19), MONTH(E19)+F19, DAY(E19))</f>
        <v>45805</v>
      </c>
      <c r="H19" s="14" t="s">
        <v>317</v>
      </c>
      <c r="I19" s="11" t="s">
        <v>358</v>
      </c>
      <c r="J19" s="12" t="s">
        <v>19</v>
      </c>
      <c r="K19" s="12" t="s">
        <v>392</v>
      </c>
      <c r="L19" s="16">
        <v>2730000</v>
      </c>
      <c r="M19" s="16">
        <v>989898</v>
      </c>
      <c r="N19" s="16">
        <v>1740102</v>
      </c>
      <c r="O19" s="17">
        <v>0.36259999999999998</v>
      </c>
    </row>
    <row r="20" spans="1:15" ht="84" x14ac:dyDescent="0.25">
      <c r="A20" s="12" t="s">
        <v>82</v>
      </c>
      <c r="B20" s="12" t="s">
        <v>183</v>
      </c>
      <c r="C20" s="12" t="s">
        <v>184</v>
      </c>
      <c r="D20" s="12" t="s">
        <v>367</v>
      </c>
      <c r="E20" s="13">
        <v>45258</v>
      </c>
      <c r="F20" s="12">
        <v>18</v>
      </c>
      <c r="G20" s="13">
        <f>DATE(YEAR(E20), MONTH(E20)+F20, DAY(E20))</f>
        <v>45805</v>
      </c>
      <c r="H20" s="14" t="s">
        <v>317</v>
      </c>
      <c r="I20" s="11" t="s">
        <v>358</v>
      </c>
      <c r="J20" s="12" t="s">
        <v>28</v>
      </c>
      <c r="K20" s="12" t="s">
        <v>392</v>
      </c>
      <c r="L20" s="16">
        <v>162393</v>
      </c>
      <c r="M20" s="16">
        <v>81196.5</v>
      </c>
      <c r="N20" s="16">
        <v>81196.5</v>
      </c>
      <c r="O20" s="17">
        <v>0.5</v>
      </c>
    </row>
    <row r="21" spans="1:15" ht="84" x14ac:dyDescent="0.25">
      <c r="A21" s="12" t="s">
        <v>83</v>
      </c>
      <c r="B21" s="12" t="s">
        <v>185</v>
      </c>
      <c r="C21" s="12" t="s">
        <v>186</v>
      </c>
      <c r="D21" s="12" t="s">
        <v>369</v>
      </c>
      <c r="E21" s="13">
        <v>45258</v>
      </c>
      <c r="F21" s="12">
        <v>18</v>
      </c>
      <c r="G21" s="13">
        <f>DATE(YEAR(E21), MONTH(E21)+F21, DAY(E21))</f>
        <v>45805</v>
      </c>
      <c r="H21" s="14" t="s">
        <v>317</v>
      </c>
      <c r="I21" s="11" t="s">
        <v>358</v>
      </c>
      <c r="J21" s="12" t="s">
        <v>328</v>
      </c>
      <c r="K21" s="12" t="s">
        <v>392</v>
      </c>
      <c r="L21" s="16">
        <v>427350</v>
      </c>
      <c r="M21" s="16">
        <v>213675</v>
      </c>
      <c r="N21" s="16">
        <v>213675</v>
      </c>
      <c r="O21" s="17">
        <v>0.5</v>
      </c>
    </row>
    <row r="22" spans="1:15" ht="84" x14ac:dyDescent="0.25">
      <c r="A22" s="12" t="s">
        <v>84</v>
      </c>
      <c r="B22" s="12" t="s">
        <v>187</v>
      </c>
      <c r="C22" s="12" t="s">
        <v>188</v>
      </c>
      <c r="D22" s="12" t="s">
        <v>370</v>
      </c>
      <c r="E22" s="13">
        <v>45258</v>
      </c>
      <c r="F22" s="12">
        <v>18</v>
      </c>
      <c r="G22" s="13">
        <f>DATE(YEAR(E22), MONTH(E22)+F22, DAY(E22))</f>
        <v>45805</v>
      </c>
      <c r="H22" s="14" t="s">
        <v>317</v>
      </c>
      <c r="I22" s="11" t="s">
        <v>358</v>
      </c>
      <c r="J22" s="12" t="s">
        <v>322</v>
      </c>
      <c r="K22" s="12" t="s">
        <v>392</v>
      </c>
      <c r="L22" s="16">
        <v>626780</v>
      </c>
      <c r="M22" s="16">
        <v>313390</v>
      </c>
      <c r="N22" s="16">
        <v>313390</v>
      </c>
      <c r="O22" s="17">
        <v>0.5</v>
      </c>
    </row>
    <row r="23" spans="1:15" ht="84" x14ac:dyDescent="0.25">
      <c r="A23" s="12" t="s">
        <v>85</v>
      </c>
      <c r="B23" s="12" t="s">
        <v>189</v>
      </c>
      <c r="C23" s="12" t="s">
        <v>190</v>
      </c>
      <c r="D23" s="12" t="s">
        <v>371</v>
      </c>
      <c r="E23" s="13">
        <v>45258</v>
      </c>
      <c r="F23" s="12">
        <v>18</v>
      </c>
      <c r="G23" s="13">
        <f>DATE(YEAR(E23), MONTH(E23)+F23, DAY(E23))</f>
        <v>45805</v>
      </c>
      <c r="H23" s="14" t="s">
        <v>317</v>
      </c>
      <c r="I23" s="11" t="s">
        <v>358</v>
      </c>
      <c r="J23" s="12" t="s">
        <v>21</v>
      </c>
      <c r="K23" s="12" t="s">
        <v>392</v>
      </c>
      <c r="L23" s="16">
        <v>2000000</v>
      </c>
      <c r="M23" s="16">
        <v>1000000</v>
      </c>
      <c r="N23" s="16">
        <v>1000000</v>
      </c>
      <c r="O23" s="17">
        <v>0.5</v>
      </c>
    </row>
    <row r="24" spans="1:15" ht="84" x14ac:dyDescent="0.25">
      <c r="A24" s="12" t="s">
        <v>86</v>
      </c>
      <c r="B24" s="12" t="s">
        <v>191</v>
      </c>
      <c r="C24" s="12" t="s">
        <v>192</v>
      </c>
      <c r="D24" s="12" t="s">
        <v>372</v>
      </c>
      <c r="E24" s="13">
        <v>45258</v>
      </c>
      <c r="F24" s="12">
        <v>18</v>
      </c>
      <c r="G24" s="13">
        <f>DATE(YEAR(E24), MONTH(E24)+F24, DAY(E24))</f>
        <v>45805</v>
      </c>
      <c r="H24" s="14" t="s">
        <v>317</v>
      </c>
      <c r="I24" s="11" t="s">
        <v>358</v>
      </c>
      <c r="J24" s="12" t="s">
        <v>329</v>
      </c>
      <c r="K24" s="12" t="s">
        <v>392</v>
      </c>
      <c r="L24" s="16">
        <v>398860</v>
      </c>
      <c r="M24" s="16">
        <v>199430</v>
      </c>
      <c r="N24" s="16">
        <v>199430</v>
      </c>
      <c r="O24" s="17">
        <v>0.5</v>
      </c>
    </row>
    <row r="25" spans="1:15" ht="189" x14ac:dyDescent="0.25">
      <c r="A25" s="12" t="s">
        <v>87</v>
      </c>
      <c r="B25" s="12" t="s">
        <v>193</v>
      </c>
      <c r="C25" s="12" t="s">
        <v>194</v>
      </c>
      <c r="D25" s="12" t="s">
        <v>39</v>
      </c>
      <c r="E25" s="13">
        <v>45258</v>
      </c>
      <c r="F25" s="12">
        <v>18</v>
      </c>
      <c r="G25" s="13">
        <f>DATE(YEAR(E25), MONTH(E25)+F25, DAY(E25))</f>
        <v>45805</v>
      </c>
      <c r="H25" s="14" t="s">
        <v>317</v>
      </c>
      <c r="I25" s="11" t="s">
        <v>358</v>
      </c>
      <c r="J25" s="12" t="s">
        <v>330</v>
      </c>
      <c r="K25" s="12" t="s">
        <v>392</v>
      </c>
      <c r="L25" s="16">
        <v>196510.36</v>
      </c>
      <c r="M25" s="16">
        <v>92627.93</v>
      </c>
      <c r="N25" s="16">
        <v>103882.43</v>
      </c>
      <c r="O25" s="17">
        <v>0.47136410518000171</v>
      </c>
    </row>
    <row r="26" spans="1:15" ht="84" x14ac:dyDescent="0.25">
      <c r="A26" s="12" t="s">
        <v>88</v>
      </c>
      <c r="B26" s="12" t="s">
        <v>195</v>
      </c>
      <c r="C26" s="12" t="s">
        <v>196</v>
      </c>
      <c r="D26" s="12" t="s">
        <v>366</v>
      </c>
      <c r="E26" s="13">
        <v>45258</v>
      </c>
      <c r="F26" s="12">
        <v>18</v>
      </c>
      <c r="G26" s="13">
        <f>DATE(YEAR(E26), MONTH(E26)+F26, DAY(E26))</f>
        <v>45805</v>
      </c>
      <c r="H26" s="14" t="s">
        <v>317</v>
      </c>
      <c r="I26" s="11" t="s">
        <v>358</v>
      </c>
      <c r="J26" s="12" t="s">
        <v>331</v>
      </c>
      <c r="K26" s="12" t="s">
        <v>392</v>
      </c>
      <c r="L26" s="16">
        <v>685000</v>
      </c>
      <c r="M26" s="16">
        <v>342500</v>
      </c>
      <c r="N26" s="16">
        <v>342500</v>
      </c>
      <c r="O26" s="17">
        <v>0.5</v>
      </c>
    </row>
    <row r="27" spans="1:15" ht="84" x14ac:dyDescent="0.25">
      <c r="A27" s="12" t="s">
        <v>89</v>
      </c>
      <c r="B27" s="12" t="s">
        <v>197</v>
      </c>
      <c r="C27" s="12" t="s">
        <v>198</v>
      </c>
      <c r="D27" s="12" t="s">
        <v>374</v>
      </c>
      <c r="E27" s="13">
        <v>45258</v>
      </c>
      <c r="F27" s="12">
        <v>18</v>
      </c>
      <c r="G27" s="13">
        <f>DATE(YEAR(E27), MONTH(E27)+F27, DAY(E27))</f>
        <v>45805</v>
      </c>
      <c r="H27" s="14" t="s">
        <v>317</v>
      </c>
      <c r="I27" s="11" t="s">
        <v>358</v>
      </c>
      <c r="J27" s="12" t="s">
        <v>24</v>
      </c>
      <c r="K27" s="12" t="s">
        <v>392</v>
      </c>
      <c r="L27" s="16">
        <v>712250</v>
      </c>
      <c r="M27" s="16">
        <v>356125</v>
      </c>
      <c r="N27" s="16">
        <v>356125</v>
      </c>
      <c r="O27" s="17">
        <v>0.5</v>
      </c>
    </row>
    <row r="28" spans="1:15" ht="84" x14ac:dyDescent="0.25">
      <c r="A28" s="12" t="s">
        <v>90</v>
      </c>
      <c r="B28" s="12" t="s">
        <v>199</v>
      </c>
      <c r="C28" s="12" t="s">
        <v>200</v>
      </c>
      <c r="D28" s="12" t="s">
        <v>52</v>
      </c>
      <c r="E28" s="13">
        <v>45258</v>
      </c>
      <c r="F28" s="12">
        <v>18</v>
      </c>
      <c r="G28" s="13">
        <f>DATE(YEAR(E28), MONTH(E28)+F28, DAY(E28))</f>
        <v>45805</v>
      </c>
      <c r="H28" s="14" t="s">
        <v>317</v>
      </c>
      <c r="I28" s="11" t="s">
        <v>358</v>
      </c>
      <c r="J28" s="12" t="s">
        <v>332</v>
      </c>
      <c r="K28" s="12" t="s">
        <v>392</v>
      </c>
      <c r="L28" s="16">
        <v>384000</v>
      </c>
      <c r="M28" s="16">
        <v>192000</v>
      </c>
      <c r="N28" s="16">
        <v>192000</v>
      </c>
      <c r="O28" s="17">
        <v>0.5</v>
      </c>
    </row>
    <row r="29" spans="1:15" ht="84" x14ac:dyDescent="0.25">
      <c r="A29" s="12" t="s">
        <v>91</v>
      </c>
      <c r="B29" s="12" t="s">
        <v>201</v>
      </c>
      <c r="C29" s="12" t="s">
        <v>202</v>
      </c>
      <c r="D29" s="12" t="s">
        <v>375</v>
      </c>
      <c r="E29" s="13">
        <v>45258</v>
      </c>
      <c r="F29" s="12">
        <v>18</v>
      </c>
      <c r="G29" s="13">
        <f>DATE(YEAR(E29), MONTH(E29)+F29, DAY(E29))</f>
        <v>45805</v>
      </c>
      <c r="H29" s="14" t="s">
        <v>317</v>
      </c>
      <c r="I29" s="11" t="s">
        <v>358</v>
      </c>
      <c r="J29" s="12" t="s">
        <v>333</v>
      </c>
      <c r="K29" s="12" t="s">
        <v>392</v>
      </c>
      <c r="L29" s="16">
        <v>273800</v>
      </c>
      <c r="M29" s="16">
        <v>136900</v>
      </c>
      <c r="N29" s="16">
        <v>136900</v>
      </c>
      <c r="O29" s="17">
        <v>0.5</v>
      </c>
    </row>
    <row r="30" spans="1:15" ht="84" x14ac:dyDescent="0.25">
      <c r="A30" s="12" t="s">
        <v>92</v>
      </c>
      <c r="B30" s="12" t="s">
        <v>203</v>
      </c>
      <c r="C30" s="12" t="s">
        <v>204</v>
      </c>
      <c r="D30" s="12" t="s">
        <v>46</v>
      </c>
      <c r="E30" s="13">
        <v>45258</v>
      </c>
      <c r="F30" s="12">
        <v>18</v>
      </c>
      <c r="G30" s="13">
        <f>DATE(YEAR(E30), MONTH(E30)+F30, DAY(E30))</f>
        <v>45805</v>
      </c>
      <c r="H30" s="14" t="s">
        <v>317</v>
      </c>
      <c r="I30" s="11" t="s">
        <v>358</v>
      </c>
      <c r="J30" s="12" t="s">
        <v>19</v>
      </c>
      <c r="K30" s="12" t="s">
        <v>392</v>
      </c>
      <c r="L30" s="16">
        <v>562000</v>
      </c>
      <c r="M30" s="16">
        <v>273200</v>
      </c>
      <c r="N30" s="16">
        <v>288800</v>
      </c>
      <c r="O30" s="17">
        <v>0.48612099644128115</v>
      </c>
    </row>
    <row r="31" spans="1:15" ht="84" x14ac:dyDescent="0.25">
      <c r="A31" s="12" t="s">
        <v>93</v>
      </c>
      <c r="B31" s="12" t="s">
        <v>205</v>
      </c>
      <c r="C31" s="12" t="s">
        <v>206</v>
      </c>
      <c r="D31" s="12" t="s">
        <v>359</v>
      </c>
      <c r="E31" s="13">
        <v>45258</v>
      </c>
      <c r="F31" s="12">
        <v>18</v>
      </c>
      <c r="G31" s="13">
        <f>DATE(YEAR(E31), MONTH(E31)+F31, DAY(E31))</f>
        <v>45805</v>
      </c>
      <c r="H31" s="14" t="s">
        <v>317</v>
      </c>
      <c r="I31" s="11" t="s">
        <v>358</v>
      </c>
      <c r="J31" s="12" t="s">
        <v>334</v>
      </c>
      <c r="K31" s="12" t="s">
        <v>392</v>
      </c>
      <c r="L31" s="16">
        <v>170769.06</v>
      </c>
      <c r="M31" s="16">
        <v>85384.53</v>
      </c>
      <c r="N31" s="16">
        <v>85384.53</v>
      </c>
      <c r="O31" s="17">
        <v>0.5</v>
      </c>
    </row>
    <row r="32" spans="1:15" ht="84" x14ac:dyDescent="0.25">
      <c r="A32" s="12" t="s">
        <v>94</v>
      </c>
      <c r="B32" s="12" t="s">
        <v>207</v>
      </c>
      <c r="C32" s="12" t="s">
        <v>208</v>
      </c>
      <c r="D32" s="12" t="s">
        <v>376</v>
      </c>
      <c r="E32" s="13">
        <v>45258</v>
      </c>
      <c r="F32" s="12">
        <v>18</v>
      </c>
      <c r="G32" s="13">
        <f>DATE(YEAR(E32), MONTH(E32)+F32, DAY(E32))</f>
        <v>45805</v>
      </c>
      <c r="H32" s="14" t="s">
        <v>317</v>
      </c>
      <c r="I32" s="11" t="s">
        <v>358</v>
      </c>
      <c r="J32" s="12" t="s">
        <v>22</v>
      </c>
      <c r="K32" s="12" t="s">
        <v>392</v>
      </c>
      <c r="L32" s="16">
        <v>306360</v>
      </c>
      <c r="M32" s="16">
        <v>153180</v>
      </c>
      <c r="N32" s="16">
        <v>153180</v>
      </c>
      <c r="O32" s="17">
        <v>0.5</v>
      </c>
    </row>
    <row r="33" spans="1:15" ht="84" x14ac:dyDescent="0.25">
      <c r="A33" s="12" t="s">
        <v>95</v>
      </c>
      <c r="B33" s="12" t="s">
        <v>209</v>
      </c>
      <c r="C33" s="12" t="s">
        <v>210</v>
      </c>
      <c r="D33" s="12" t="s">
        <v>380</v>
      </c>
      <c r="E33" s="13">
        <v>45258</v>
      </c>
      <c r="F33" s="12">
        <v>18</v>
      </c>
      <c r="G33" s="13">
        <f>DATE(YEAR(E33), MONTH(E33)+F33, DAY(E33))</f>
        <v>45805</v>
      </c>
      <c r="H33" s="14" t="s">
        <v>317</v>
      </c>
      <c r="I33" s="11" t="s">
        <v>358</v>
      </c>
      <c r="J33" s="12" t="s">
        <v>336</v>
      </c>
      <c r="K33" s="12" t="s">
        <v>392</v>
      </c>
      <c r="L33" s="16">
        <v>250000</v>
      </c>
      <c r="M33" s="16">
        <v>125000</v>
      </c>
      <c r="N33" s="16">
        <v>125000</v>
      </c>
      <c r="O33" s="17">
        <v>0.5</v>
      </c>
    </row>
    <row r="34" spans="1:15" ht="84" x14ac:dyDescent="0.25">
      <c r="A34" s="12" t="s">
        <v>96</v>
      </c>
      <c r="B34" s="12" t="s">
        <v>211</v>
      </c>
      <c r="C34" s="12" t="s">
        <v>212</v>
      </c>
      <c r="D34" s="12" t="s">
        <v>48</v>
      </c>
      <c r="E34" s="13">
        <v>45258</v>
      </c>
      <c r="F34" s="12">
        <v>18</v>
      </c>
      <c r="G34" s="13">
        <f>DATE(YEAR(E34), MONTH(E34)+F34, DAY(E34))</f>
        <v>45805</v>
      </c>
      <c r="H34" s="14" t="s">
        <v>317</v>
      </c>
      <c r="I34" s="11" t="s">
        <v>358</v>
      </c>
      <c r="J34" s="12" t="s">
        <v>335</v>
      </c>
      <c r="K34" s="12" t="s">
        <v>392</v>
      </c>
      <c r="L34" s="16">
        <v>378000</v>
      </c>
      <c r="M34" s="16">
        <v>189000</v>
      </c>
      <c r="N34" s="16">
        <v>189000</v>
      </c>
      <c r="O34" s="17">
        <v>0.5</v>
      </c>
    </row>
    <row r="35" spans="1:15" ht="84" x14ac:dyDescent="0.25">
      <c r="A35" s="12" t="s">
        <v>97</v>
      </c>
      <c r="B35" s="12" t="s">
        <v>213</v>
      </c>
      <c r="C35" s="12" t="s">
        <v>214</v>
      </c>
      <c r="D35" s="12" t="s">
        <v>369</v>
      </c>
      <c r="E35" s="13">
        <v>45258</v>
      </c>
      <c r="F35" s="12">
        <v>18</v>
      </c>
      <c r="G35" s="13">
        <f>DATE(YEAR(E35), MONTH(E35)+F35, DAY(E35))</f>
        <v>45805</v>
      </c>
      <c r="H35" s="14" t="s">
        <v>317</v>
      </c>
      <c r="I35" s="11" t="s">
        <v>358</v>
      </c>
      <c r="J35" s="12" t="s">
        <v>337</v>
      </c>
      <c r="K35" s="12" t="s">
        <v>392</v>
      </c>
      <c r="L35" s="16">
        <v>322829</v>
      </c>
      <c r="M35" s="16">
        <v>161414.5</v>
      </c>
      <c r="N35" s="16">
        <v>161414.5</v>
      </c>
      <c r="O35" s="17">
        <v>0.5</v>
      </c>
    </row>
    <row r="36" spans="1:15" ht="84" x14ac:dyDescent="0.25">
      <c r="A36" s="12" t="s">
        <v>98</v>
      </c>
      <c r="B36" s="12" t="s">
        <v>215</v>
      </c>
      <c r="C36" s="12" t="s">
        <v>216</v>
      </c>
      <c r="D36" s="12" t="s">
        <v>381</v>
      </c>
      <c r="E36" s="13">
        <v>45258</v>
      </c>
      <c r="F36" s="12">
        <v>18</v>
      </c>
      <c r="G36" s="13">
        <f>DATE(YEAR(E36), MONTH(E36)+F36, DAY(E36))</f>
        <v>45805</v>
      </c>
      <c r="H36" s="14" t="s">
        <v>317</v>
      </c>
      <c r="I36" s="11" t="s">
        <v>358</v>
      </c>
      <c r="J36" s="12" t="s">
        <v>338</v>
      </c>
      <c r="K36" s="12" t="s">
        <v>392</v>
      </c>
      <c r="L36" s="16">
        <v>1800000</v>
      </c>
      <c r="M36" s="16">
        <v>567333.32999999996</v>
      </c>
      <c r="N36" s="16">
        <v>1232666.67</v>
      </c>
      <c r="O36" s="17">
        <v>0.31518518333333329</v>
      </c>
    </row>
    <row r="37" spans="1:15" ht="84" x14ac:dyDescent="0.25">
      <c r="A37" s="12" t="s">
        <v>99</v>
      </c>
      <c r="B37" s="12" t="s">
        <v>217</v>
      </c>
      <c r="C37" s="12" t="s">
        <v>218</v>
      </c>
      <c r="D37" s="12" t="s">
        <v>51</v>
      </c>
      <c r="E37" s="13">
        <v>45258</v>
      </c>
      <c r="F37" s="12">
        <v>18</v>
      </c>
      <c r="G37" s="13">
        <f>DATE(YEAR(E37), MONTH(E37)+F37, DAY(E37))</f>
        <v>45805</v>
      </c>
      <c r="H37" s="14" t="s">
        <v>317</v>
      </c>
      <c r="I37" s="11" t="s">
        <v>358</v>
      </c>
      <c r="J37" s="12" t="s">
        <v>29</v>
      </c>
      <c r="K37" s="12" t="s">
        <v>392</v>
      </c>
      <c r="L37" s="16">
        <v>170994</v>
      </c>
      <c r="M37" s="16">
        <v>85497</v>
      </c>
      <c r="N37" s="16">
        <v>85497</v>
      </c>
      <c r="O37" s="17">
        <v>0.5</v>
      </c>
    </row>
    <row r="38" spans="1:15" ht="84" x14ac:dyDescent="0.25">
      <c r="A38" s="12" t="s">
        <v>100</v>
      </c>
      <c r="B38" s="12" t="s">
        <v>219</v>
      </c>
      <c r="C38" s="12" t="s">
        <v>220</v>
      </c>
      <c r="D38" s="12" t="s">
        <v>382</v>
      </c>
      <c r="E38" s="13">
        <v>45258</v>
      </c>
      <c r="F38" s="12">
        <v>18</v>
      </c>
      <c r="G38" s="13">
        <f>DATE(YEAR(E38), MONTH(E38)+F38, DAY(E38))</f>
        <v>45805</v>
      </c>
      <c r="H38" s="14" t="s">
        <v>317</v>
      </c>
      <c r="I38" s="11" t="s">
        <v>358</v>
      </c>
      <c r="J38" s="12" t="s">
        <v>59</v>
      </c>
      <c r="K38" s="12" t="s">
        <v>392</v>
      </c>
      <c r="L38" s="16">
        <v>1800000</v>
      </c>
      <c r="M38" s="16">
        <v>900000</v>
      </c>
      <c r="N38" s="16">
        <v>900000</v>
      </c>
      <c r="O38" s="17">
        <v>0.5</v>
      </c>
    </row>
    <row r="39" spans="1:15" ht="84" x14ac:dyDescent="0.25">
      <c r="A39" s="12" t="s">
        <v>101</v>
      </c>
      <c r="B39" s="12" t="s">
        <v>221</v>
      </c>
      <c r="C39" s="12" t="s">
        <v>222</v>
      </c>
      <c r="D39" s="12" t="s">
        <v>383</v>
      </c>
      <c r="E39" s="13">
        <v>45258</v>
      </c>
      <c r="F39" s="12">
        <v>18</v>
      </c>
      <c r="G39" s="13">
        <f>DATE(YEAR(E39), MONTH(E39)+F39, DAY(E39))</f>
        <v>45805</v>
      </c>
      <c r="H39" s="14" t="s">
        <v>317</v>
      </c>
      <c r="I39" s="11" t="s">
        <v>358</v>
      </c>
      <c r="J39" s="12" t="s">
        <v>339</v>
      </c>
      <c r="K39" s="12" t="s">
        <v>392</v>
      </c>
      <c r="L39" s="16">
        <v>171008.38</v>
      </c>
      <c r="M39" s="16">
        <v>85504.19</v>
      </c>
      <c r="N39" s="16">
        <v>85504.19</v>
      </c>
      <c r="O39" s="17">
        <v>0.5</v>
      </c>
    </row>
    <row r="40" spans="1:15" ht="84" x14ac:dyDescent="0.25">
      <c r="A40" s="12" t="s">
        <v>102</v>
      </c>
      <c r="B40" s="12" t="s">
        <v>223</v>
      </c>
      <c r="C40" s="12" t="s">
        <v>224</v>
      </c>
      <c r="D40" s="12" t="s">
        <v>40</v>
      </c>
      <c r="E40" s="13">
        <v>45258</v>
      </c>
      <c r="F40" s="12">
        <v>18</v>
      </c>
      <c r="G40" s="13">
        <f>DATE(YEAR(E40), MONTH(E40)+F40, DAY(E40))</f>
        <v>45805</v>
      </c>
      <c r="H40" s="14" t="s">
        <v>317</v>
      </c>
      <c r="I40" s="11" t="s">
        <v>358</v>
      </c>
      <c r="J40" s="12" t="s">
        <v>22</v>
      </c>
      <c r="K40" s="12" t="s">
        <v>392</v>
      </c>
      <c r="L40" s="16">
        <v>227200</v>
      </c>
      <c r="M40" s="16">
        <v>113600</v>
      </c>
      <c r="N40" s="16">
        <v>113600</v>
      </c>
      <c r="O40" s="17">
        <v>0.5</v>
      </c>
    </row>
    <row r="41" spans="1:15" ht="84" x14ac:dyDescent="0.25">
      <c r="A41" s="12" t="s">
        <v>103</v>
      </c>
      <c r="B41" s="12" t="s">
        <v>225</v>
      </c>
      <c r="C41" s="12" t="s">
        <v>226</v>
      </c>
      <c r="D41" s="12" t="s">
        <v>50</v>
      </c>
      <c r="E41" s="13">
        <v>45258</v>
      </c>
      <c r="F41" s="12">
        <v>18</v>
      </c>
      <c r="G41" s="13">
        <f>DATE(YEAR(E41), MONTH(E41)+F41, DAY(E41))</f>
        <v>45805</v>
      </c>
      <c r="H41" s="14" t="s">
        <v>317</v>
      </c>
      <c r="I41" s="11" t="s">
        <v>358</v>
      </c>
      <c r="J41" s="12" t="s">
        <v>18</v>
      </c>
      <c r="K41" s="12" t="s">
        <v>392</v>
      </c>
      <c r="L41" s="16">
        <v>150000</v>
      </c>
      <c r="M41" s="16">
        <v>75000</v>
      </c>
      <c r="N41" s="16">
        <v>75000</v>
      </c>
      <c r="O41" s="17">
        <v>0.5</v>
      </c>
    </row>
    <row r="42" spans="1:15" ht="84" x14ac:dyDescent="0.25">
      <c r="A42" s="12" t="s">
        <v>104</v>
      </c>
      <c r="B42" s="12" t="s">
        <v>227</v>
      </c>
      <c r="C42" s="12" t="s">
        <v>228</v>
      </c>
      <c r="D42" s="12" t="s">
        <v>47</v>
      </c>
      <c r="E42" s="13">
        <v>45258</v>
      </c>
      <c r="F42" s="12">
        <v>18</v>
      </c>
      <c r="G42" s="13">
        <f>DATE(YEAR(E42), MONTH(E42)+F42, DAY(E42))</f>
        <v>45805</v>
      </c>
      <c r="H42" s="14" t="s">
        <v>317</v>
      </c>
      <c r="I42" s="11" t="s">
        <v>358</v>
      </c>
      <c r="J42" s="12" t="s">
        <v>18</v>
      </c>
      <c r="K42" s="12" t="s">
        <v>392</v>
      </c>
      <c r="L42" s="16">
        <v>161596</v>
      </c>
      <c r="M42" s="16">
        <v>80798</v>
      </c>
      <c r="N42" s="16">
        <v>80798</v>
      </c>
      <c r="O42" s="17">
        <v>0.5</v>
      </c>
    </row>
    <row r="43" spans="1:15" ht="84" x14ac:dyDescent="0.25">
      <c r="A43" s="12" t="s">
        <v>105</v>
      </c>
      <c r="B43" s="12" t="s">
        <v>229</v>
      </c>
      <c r="C43" s="12" t="s">
        <v>230</v>
      </c>
      <c r="D43" s="12" t="s">
        <v>44</v>
      </c>
      <c r="E43" s="13">
        <v>45258</v>
      </c>
      <c r="F43" s="12">
        <v>18</v>
      </c>
      <c r="G43" s="13">
        <f>DATE(YEAR(E43), MONTH(E43)+F43, DAY(E43))</f>
        <v>45805</v>
      </c>
      <c r="H43" s="14" t="s">
        <v>317</v>
      </c>
      <c r="I43" s="11" t="s">
        <v>358</v>
      </c>
      <c r="J43" s="12" t="s">
        <v>22</v>
      </c>
      <c r="K43" s="12" t="s">
        <v>392</v>
      </c>
      <c r="L43" s="16">
        <v>484330</v>
      </c>
      <c r="M43" s="16">
        <v>242165</v>
      </c>
      <c r="N43" s="16">
        <v>242165</v>
      </c>
      <c r="O43" s="17">
        <v>0.5</v>
      </c>
    </row>
    <row r="44" spans="1:15" ht="84" x14ac:dyDescent="0.25">
      <c r="A44" s="12" t="s">
        <v>106</v>
      </c>
      <c r="B44" s="12" t="s">
        <v>231</v>
      </c>
      <c r="C44" s="12" t="s">
        <v>232</v>
      </c>
      <c r="D44" s="12" t="s">
        <v>359</v>
      </c>
      <c r="E44" s="13">
        <v>45258</v>
      </c>
      <c r="F44" s="12">
        <v>18</v>
      </c>
      <c r="G44" s="13">
        <f>DATE(YEAR(E44), MONTH(E44)+F44, DAY(E44))</f>
        <v>45805</v>
      </c>
      <c r="H44" s="14" t="s">
        <v>317</v>
      </c>
      <c r="I44" s="11" t="s">
        <v>358</v>
      </c>
      <c r="J44" s="12" t="s">
        <v>32</v>
      </c>
      <c r="K44" s="12" t="s">
        <v>392</v>
      </c>
      <c r="L44" s="16">
        <v>210000</v>
      </c>
      <c r="M44" s="16">
        <v>105000</v>
      </c>
      <c r="N44" s="16">
        <v>105000</v>
      </c>
      <c r="O44" s="17">
        <v>0.5</v>
      </c>
    </row>
    <row r="45" spans="1:15" ht="84" x14ac:dyDescent="0.25">
      <c r="A45" s="12" t="s">
        <v>107</v>
      </c>
      <c r="B45" s="12" t="s">
        <v>233</v>
      </c>
      <c r="C45" s="12" t="s">
        <v>234</v>
      </c>
      <c r="D45" s="12" t="s">
        <v>44</v>
      </c>
      <c r="E45" s="13">
        <v>45258</v>
      </c>
      <c r="F45" s="12">
        <v>12</v>
      </c>
      <c r="G45" s="13">
        <f>DATE(YEAR(E45), MONTH(E45)+F45, DAY(E45))</f>
        <v>45624</v>
      </c>
      <c r="H45" s="14" t="s">
        <v>317</v>
      </c>
      <c r="I45" s="11" t="s">
        <v>358</v>
      </c>
      <c r="J45" s="12" t="s">
        <v>22</v>
      </c>
      <c r="K45" s="12" t="s">
        <v>392</v>
      </c>
      <c r="L45" s="16">
        <v>169800</v>
      </c>
      <c r="M45" s="16">
        <v>84900</v>
      </c>
      <c r="N45" s="16">
        <v>84900</v>
      </c>
      <c r="O45" s="17">
        <v>0.5</v>
      </c>
    </row>
    <row r="46" spans="1:15" ht="220.5" x14ac:dyDescent="0.25">
      <c r="A46" s="12" t="s">
        <v>108</v>
      </c>
      <c r="B46" s="12" t="s">
        <v>235</v>
      </c>
      <c r="C46" s="12" t="s">
        <v>236</v>
      </c>
      <c r="D46" s="12" t="s">
        <v>41</v>
      </c>
      <c r="E46" s="13">
        <v>45258</v>
      </c>
      <c r="F46" s="12">
        <v>18</v>
      </c>
      <c r="G46" s="13">
        <f>DATE(YEAR(E46), MONTH(E46)+F46, DAY(E46))</f>
        <v>45805</v>
      </c>
      <c r="H46" s="14" t="s">
        <v>317</v>
      </c>
      <c r="I46" s="11" t="s">
        <v>358</v>
      </c>
      <c r="J46" s="12" t="s">
        <v>340</v>
      </c>
      <c r="K46" s="12" t="s">
        <v>392</v>
      </c>
      <c r="L46" s="16">
        <v>951400</v>
      </c>
      <c r="M46" s="16">
        <v>428130</v>
      </c>
      <c r="N46" s="16">
        <v>523270</v>
      </c>
      <c r="O46" s="17">
        <v>0.45</v>
      </c>
    </row>
    <row r="47" spans="1:15" ht="84" x14ac:dyDescent="0.25">
      <c r="A47" s="12" t="s">
        <v>109</v>
      </c>
      <c r="B47" s="12" t="s">
        <v>237</v>
      </c>
      <c r="C47" s="12" t="s">
        <v>238</v>
      </c>
      <c r="D47" s="12" t="s">
        <v>377</v>
      </c>
      <c r="E47" s="13">
        <v>45258</v>
      </c>
      <c r="F47" s="12">
        <v>18</v>
      </c>
      <c r="G47" s="13">
        <f>DATE(YEAR(E47), MONTH(E47)+F47, DAY(E47))</f>
        <v>45805</v>
      </c>
      <c r="H47" s="14" t="s">
        <v>317</v>
      </c>
      <c r="I47" s="11" t="s">
        <v>358</v>
      </c>
      <c r="J47" s="12" t="s">
        <v>61</v>
      </c>
      <c r="K47" s="12" t="s">
        <v>392</v>
      </c>
      <c r="L47" s="16">
        <v>1339030</v>
      </c>
      <c r="M47" s="16">
        <v>602563.5</v>
      </c>
      <c r="N47" s="16">
        <v>736466.5</v>
      </c>
      <c r="O47" s="17">
        <v>0.45</v>
      </c>
    </row>
    <row r="48" spans="1:15" ht="84" x14ac:dyDescent="0.25">
      <c r="A48" s="12" t="s">
        <v>110</v>
      </c>
      <c r="B48" s="12" t="s">
        <v>239</v>
      </c>
      <c r="C48" s="12" t="s">
        <v>240</v>
      </c>
      <c r="D48" s="12" t="s">
        <v>53</v>
      </c>
      <c r="E48" s="13">
        <v>45258</v>
      </c>
      <c r="F48" s="12">
        <v>18</v>
      </c>
      <c r="G48" s="13">
        <f>DATE(YEAR(E48), MONTH(E48)+F48, DAY(E48))</f>
        <v>45805</v>
      </c>
      <c r="H48" s="14" t="s">
        <v>317</v>
      </c>
      <c r="I48" s="11" t="s">
        <v>358</v>
      </c>
      <c r="J48" s="12" t="s">
        <v>21</v>
      </c>
      <c r="K48" s="12" t="s">
        <v>392</v>
      </c>
      <c r="L48" s="16">
        <v>342000</v>
      </c>
      <c r="M48" s="16">
        <v>171000</v>
      </c>
      <c r="N48" s="16">
        <v>171000</v>
      </c>
      <c r="O48" s="17">
        <v>0.5</v>
      </c>
    </row>
    <row r="49" spans="1:15" ht="84" x14ac:dyDescent="0.25">
      <c r="A49" s="12" t="s">
        <v>111</v>
      </c>
      <c r="B49" s="12" t="s">
        <v>241</v>
      </c>
      <c r="C49" s="12" t="s">
        <v>242</v>
      </c>
      <c r="D49" s="12" t="s">
        <v>30</v>
      </c>
      <c r="E49" s="13">
        <v>45258</v>
      </c>
      <c r="F49" s="12">
        <v>18</v>
      </c>
      <c r="G49" s="13">
        <f>DATE(YEAR(E49), MONTH(E49)+F49, DAY(E49))</f>
        <v>45805</v>
      </c>
      <c r="H49" s="14" t="s">
        <v>317</v>
      </c>
      <c r="I49" s="11" t="s">
        <v>358</v>
      </c>
      <c r="J49" s="12" t="s">
        <v>20</v>
      </c>
      <c r="K49" s="12" t="s">
        <v>392</v>
      </c>
      <c r="L49" s="16">
        <v>2136750</v>
      </c>
      <c r="M49" s="16">
        <v>961537.5</v>
      </c>
      <c r="N49" s="16">
        <v>1175212.5</v>
      </c>
      <c r="O49" s="17">
        <v>0.45</v>
      </c>
    </row>
    <row r="50" spans="1:15" ht="84" x14ac:dyDescent="0.25">
      <c r="A50" s="12" t="s">
        <v>112</v>
      </c>
      <c r="B50" s="12" t="s">
        <v>243</v>
      </c>
      <c r="C50" s="12" t="s">
        <v>244</v>
      </c>
      <c r="D50" s="12" t="s">
        <v>386</v>
      </c>
      <c r="E50" s="13">
        <v>45258</v>
      </c>
      <c r="F50" s="12">
        <v>12</v>
      </c>
      <c r="G50" s="13">
        <f>DATE(YEAR(E50), MONTH(E50)+F50, DAY(E50))</f>
        <v>45624</v>
      </c>
      <c r="H50" s="14" t="s">
        <v>317</v>
      </c>
      <c r="I50" s="11" t="s">
        <v>358</v>
      </c>
      <c r="J50" s="12" t="s">
        <v>323</v>
      </c>
      <c r="K50" s="12" t="s">
        <v>392</v>
      </c>
      <c r="L50" s="16">
        <v>222000</v>
      </c>
      <c r="M50" s="16">
        <v>111000</v>
      </c>
      <c r="N50" s="16">
        <v>111000</v>
      </c>
      <c r="O50" s="17">
        <v>0.5</v>
      </c>
    </row>
    <row r="51" spans="1:15" ht="84" x14ac:dyDescent="0.25">
      <c r="A51" s="12" t="s">
        <v>113</v>
      </c>
      <c r="B51" s="12" t="s">
        <v>245</v>
      </c>
      <c r="C51" s="12" t="s">
        <v>246</v>
      </c>
      <c r="D51" s="12" t="s">
        <v>387</v>
      </c>
      <c r="E51" s="13">
        <v>45258</v>
      </c>
      <c r="F51" s="12">
        <v>18</v>
      </c>
      <c r="G51" s="13">
        <f>DATE(YEAR(E51), MONTH(E51)+F51, DAY(E51))</f>
        <v>45805</v>
      </c>
      <c r="H51" s="14" t="s">
        <v>317</v>
      </c>
      <c r="I51" s="11" t="s">
        <v>358</v>
      </c>
      <c r="J51" s="12" t="s">
        <v>342</v>
      </c>
      <c r="K51" s="12" t="s">
        <v>392</v>
      </c>
      <c r="L51" s="16">
        <v>386870</v>
      </c>
      <c r="M51" s="16">
        <v>193435</v>
      </c>
      <c r="N51" s="16">
        <v>193435</v>
      </c>
      <c r="O51" s="17">
        <v>0.5</v>
      </c>
    </row>
    <row r="52" spans="1:15" ht="84" x14ac:dyDescent="0.25">
      <c r="A52" s="12" t="s">
        <v>114</v>
      </c>
      <c r="B52" s="12" t="s">
        <v>247</v>
      </c>
      <c r="C52" s="12" t="s">
        <v>248</v>
      </c>
      <c r="D52" s="12" t="s">
        <v>385</v>
      </c>
      <c r="E52" s="13">
        <v>45258</v>
      </c>
      <c r="F52" s="12">
        <v>18</v>
      </c>
      <c r="G52" s="13">
        <f>DATE(YEAR(E52), MONTH(E52)+F52, DAY(E52))</f>
        <v>45805</v>
      </c>
      <c r="H52" s="14" t="s">
        <v>317</v>
      </c>
      <c r="I52" s="11" t="s">
        <v>358</v>
      </c>
      <c r="J52" s="12" t="s">
        <v>18</v>
      </c>
      <c r="K52" s="12" t="s">
        <v>392</v>
      </c>
      <c r="L52" s="16">
        <v>2100000</v>
      </c>
      <c r="M52" s="16">
        <v>945000</v>
      </c>
      <c r="N52" s="16">
        <v>1155000</v>
      </c>
      <c r="O52" s="17">
        <v>0.45</v>
      </c>
    </row>
    <row r="53" spans="1:15" ht="84" x14ac:dyDescent="0.25">
      <c r="A53" s="12" t="s">
        <v>115</v>
      </c>
      <c r="B53" s="12" t="s">
        <v>249</v>
      </c>
      <c r="C53" s="12" t="s">
        <v>250</v>
      </c>
      <c r="D53" s="12" t="s">
        <v>34</v>
      </c>
      <c r="E53" s="13">
        <v>45258</v>
      </c>
      <c r="F53" s="12">
        <v>18</v>
      </c>
      <c r="G53" s="13">
        <f>DATE(YEAR(E53), MONTH(E53)+F53, DAY(E53))</f>
        <v>45805</v>
      </c>
      <c r="H53" s="14" t="s">
        <v>317</v>
      </c>
      <c r="I53" s="11" t="s">
        <v>358</v>
      </c>
      <c r="J53" s="12" t="s">
        <v>58</v>
      </c>
      <c r="K53" s="12" t="s">
        <v>392</v>
      </c>
      <c r="L53" s="16">
        <v>284900</v>
      </c>
      <c r="M53" s="16">
        <v>142450</v>
      </c>
      <c r="N53" s="16">
        <v>142450</v>
      </c>
      <c r="O53" s="17">
        <v>0.5</v>
      </c>
    </row>
    <row r="54" spans="1:15" ht="84" x14ac:dyDescent="0.25">
      <c r="A54" s="12" t="s">
        <v>116</v>
      </c>
      <c r="B54" s="12" t="s">
        <v>251</v>
      </c>
      <c r="C54" s="12" t="s">
        <v>252</v>
      </c>
      <c r="D54" s="12" t="s">
        <v>361</v>
      </c>
      <c r="E54" s="13">
        <v>45258</v>
      </c>
      <c r="F54" s="12">
        <v>12</v>
      </c>
      <c r="G54" s="13">
        <f>DATE(YEAR(E54), MONTH(E54)+F54, DAY(E54))</f>
        <v>45624</v>
      </c>
      <c r="H54" s="14" t="s">
        <v>317</v>
      </c>
      <c r="I54" s="11" t="s">
        <v>358</v>
      </c>
      <c r="J54" s="12" t="s">
        <v>344</v>
      </c>
      <c r="K54" s="12" t="s">
        <v>392</v>
      </c>
      <c r="L54" s="16">
        <v>179436</v>
      </c>
      <c r="M54" s="16">
        <v>89718</v>
      </c>
      <c r="N54" s="16">
        <v>89718</v>
      </c>
      <c r="O54" s="17">
        <v>0.5</v>
      </c>
    </row>
    <row r="55" spans="1:15" ht="84" x14ac:dyDescent="0.25">
      <c r="A55" s="12" t="s">
        <v>117</v>
      </c>
      <c r="B55" s="12" t="s">
        <v>253</v>
      </c>
      <c r="C55" s="12" t="s">
        <v>254</v>
      </c>
      <c r="D55" s="12" t="s">
        <v>388</v>
      </c>
      <c r="E55" s="13">
        <v>45258</v>
      </c>
      <c r="F55" s="12">
        <v>12</v>
      </c>
      <c r="G55" s="13">
        <f>DATE(YEAR(E55), MONTH(E55)+F55, DAY(E55))</f>
        <v>45624</v>
      </c>
      <c r="H55" s="14" t="s">
        <v>317</v>
      </c>
      <c r="I55" s="11" t="s">
        <v>358</v>
      </c>
      <c r="J55" s="12" t="s">
        <v>343</v>
      </c>
      <c r="K55" s="12" t="s">
        <v>392</v>
      </c>
      <c r="L55" s="16">
        <v>263888.89</v>
      </c>
      <c r="M55" s="16">
        <v>131944.45000000001</v>
      </c>
      <c r="N55" s="16">
        <v>131944.44</v>
      </c>
      <c r="O55" s="17">
        <v>0.50000001894736834</v>
      </c>
    </row>
    <row r="56" spans="1:15" ht="84" x14ac:dyDescent="0.25">
      <c r="A56" s="12" t="s">
        <v>118</v>
      </c>
      <c r="B56" s="12" t="s">
        <v>255</v>
      </c>
      <c r="C56" s="12" t="s">
        <v>256</v>
      </c>
      <c r="D56" s="12" t="s">
        <v>378</v>
      </c>
      <c r="E56" s="13">
        <v>45258</v>
      </c>
      <c r="F56" s="12">
        <v>18</v>
      </c>
      <c r="G56" s="13">
        <f>DATE(YEAR(E56), MONTH(E56)+F56, DAY(E56))</f>
        <v>45805</v>
      </c>
      <c r="H56" s="14" t="s">
        <v>317</v>
      </c>
      <c r="I56" s="11" t="s">
        <v>358</v>
      </c>
      <c r="J56" s="12" t="s">
        <v>25</v>
      </c>
      <c r="K56" s="12" t="s">
        <v>392</v>
      </c>
      <c r="L56" s="16">
        <v>600000</v>
      </c>
      <c r="M56" s="16">
        <v>300000</v>
      </c>
      <c r="N56" s="16">
        <v>300000</v>
      </c>
      <c r="O56" s="17">
        <v>0.5</v>
      </c>
    </row>
    <row r="57" spans="1:15" ht="84" x14ac:dyDescent="0.25">
      <c r="A57" s="12" t="s">
        <v>119</v>
      </c>
      <c r="B57" s="12" t="s">
        <v>257</v>
      </c>
      <c r="C57" s="12" t="s">
        <v>258</v>
      </c>
      <c r="D57" s="12" t="s">
        <v>23</v>
      </c>
      <c r="E57" s="13">
        <v>45258</v>
      </c>
      <c r="F57" s="12">
        <v>18</v>
      </c>
      <c r="G57" s="13">
        <f>DATE(YEAR(E57), MONTH(E57)+F57, DAY(E57))</f>
        <v>45805</v>
      </c>
      <c r="H57" s="14" t="s">
        <v>317</v>
      </c>
      <c r="I57" s="11" t="s">
        <v>358</v>
      </c>
      <c r="J57" s="12" t="s">
        <v>323</v>
      </c>
      <c r="K57" s="12" t="s">
        <v>392</v>
      </c>
      <c r="L57" s="16">
        <v>150000</v>
      </c>
      <c r="M57" s="16">
        <v>75000</v>
      </c>
      <c r="N57" s="16">
        <v>75000</v>
      </c>
      <c r="O57" s="17">
        <v>0.5</v>
      </c>
    </row>
    <row r="58" spans="1:15" ht="84" x14ac:dyDescent="0.25">
      <c r="A58" s="12" t="s">
        <v>120</v>
      </c>
      <c r="B58" s="12" t="s">
        <v>259</v>
      </c>
      <c r="C58" s="12" t="s">
        <v>260</v>
      </c>
      <c r="D58" s="12" t="s">
        <v>36</v>
      </c>
      <c r="E58" s="13">
        <v>45258</v>
      </c>
      <c r="F58" s="12">
        <v>18</v>
      </c>
      <c r="G58" s="13">
        <f>DATE(YEAR(E58), MONTH(E58)+F58, DAY(E58))</f>
        <v>45805</v>
      </c>
      <c r="H58" s="14" t="s">
        <v>317</v>
      </c>
      <c r="I58" s="11" t="s">
        <v>358</v>
      </c>
      <c r="J58" s="12" t="s">
        <v>29</v>
      </c>
      <c r="K58" s="12" t="s">
        <v>392</v>
      </c>
      <c r="L58" s="16">
        <v>569000</v>
      </c>
      <c r="M58" s="16">
        <v>284500</v>
      </c>
      <c r="N58" s="16">
        <v>284500</v>
      </c>
      <c r="O58" s="17">
        <v>0.5</v>
      </c>
    </row>
    <row r="59" spans="1:15" ht="84" x14ac:dyDescent="0.25">
      <c r="A59" s="12" t="s">
        <v>121</v>
      </c>
      <c r="B59" s="12" t="s">
        <v>261</v>
      </c>
      <c r="C59" s="12" t="s">
        <v>262</v>
      </c>
      <c r="D59" s="12" t="s">
        <v>34</v>
      </c>
      <c r="E59" s="13">
        <v>45258</v>
      </c>
      <c r="F59" s="12">
        <v>18</v>
      </c>
      <c r="G59" s="13">
        <f>DATE(YEAR(E59), MONTH(E59)+F59, DAY(E59))</f>
        <v>45805</v>
      </c>
      <c r="H59" s="14" t="s">
        <v>317</v>
      </c>
      <c r="I59" s="11" t="s">
        <v>358</v>
      </c>
      <c r="J59" s="12" t="s">
        <v>345</v>
      </c>
      <c r="K59" s="12" t="s">
        <v>392</v>
      </c>
      <c r="L59" s="16">
        <v>540000</v>
      </c>
      <c r="M59" s="16">
        <v>244000</v>
      </c>
      <c r="N59" s="16">
        <v>296000</v>
      </c>
      <c r="O59" s="17">
        <v>0.45185185185185184</v>
      </c>
    </row>
    <row r="60" spans="1:15" ht="84" x14ac:dyDescent="0.25">
      <c r="A60" s="12" t="s">
        <v>122</v>
      </c>
      <c r="B60" s="12" t="s">
        <v>263</v>
      </c>
      <c r="C60" s="12" t="s">
        <v>264</v>
      </c>
      <c r="D60" s="12" t="s">
        <v>37</v>
      </c>
      <c r="E60" s="13">
        <v>45258</v>
      </c>
      <c r="F60" s="12">
        <v>18</v>
      </c>
      <c r="G60" s="13">
        <f>DATE(YEAR(E60), MONTH(E60)+F60, DAY(E60))</f>
        <v>45805</v>
      </c>
      <c r="H60" s="14" t="s">
        <v>317</v>
      </c>
      <c r="I60" s="11" t="s">
        <v>358</v>
      </c>
      <c r="J60" s="12" t="s">
        <v>346</v>
      </c>
      <c r="K60" s="12" t="s">
        <v>392</v>
      </c>
      <c r="L60" s="16">
        <v>2220000</v>
      </c>
      <c r="M60" s="16">
        <v>999000</v>
      </c>
      <c r="N60" s="16">
        <v>1221000</v>
      </c>
      <c r="O60" s="17">
        <v>0.45</v>
      </c>
    </row>
    <row r="61" spans="1:15" ht="84" x14ac:dyDescent="0.25">
      <c r="A61" s="12" t="s">
        <v>123</v>
      </c>
      <c r="B61" s="12" t="s">
        <v>265</v>
      </c>
      <c r="C61" s="12" t="s">
        <v>266</v>
      </c>
      <c r="D61" s="12" t="s">
        <v>389</v>
      </c>
      <c r="E61" s="13">
        <v>45258</v>
      </c>
      <c r="F61" s="12">
        <v>18</v>
      </c>
      <c r="G61" s="13">
        <f>DATE(YEAR(E61), MONTH(E61)+F61, DAY(E61))</f>
        <v>45805</v>
      </c>
      <c r="H61" s="14" t="s">
        <v>317</v>
      </c>
      <c r="I61" s="11" t="s">
        <v>358</v>
      </c>
      <c r="J61" s="12" t="s">
        <v>347</v>
      </c>
      <c r="K61" s="12" t="s">
        <v>392</v>
      </c>
      <c r="L61" s="16">
        <v>250000</v>
      </c>
      <c r="M61" s="16">
        <v>125000</v>
      </c>
      <c r="N61" s="16">
        <v>125000</v>
      </c>
      <c r="O61" s="17">
        <v>0.5</v>
      </c>
    </row>
    <row r="62" spans="1:15" ht="84" x14ac:dyDescent="0.25">
      <c r="A62" s="12" t="s">
        <v>124</v>
      </c>
      <c r="B62" s="12" t="s">
        <v>267</v>
      </c>
      <c r="C62" s="12" t="s">
        <v>268</v>
      </c>
      <c r="D62" s="12" t="s">
        <v>368</v>
      </c>
      <c r="E62" s="13">
        <v>45258</v>
      </c>
      <c r="F62" s="12">
        <v>18</v>
      </c>
      <c r="G62" s="13">
        <f>DATE(YEAR(E62), MONTH(E62)+F62, DAY(E62))</f>
        <v>45805</v>
      </c>
      <c r="H62" s="14" t="s">
        <v>317</v>
      </c>
      <c r="I62" s="11" t="s">
        <v>358</v>
      </c>
      <c r="J62" s="12" t="s">
        <v>341</v>
      </c>
      <c r="K62" s="12" t="s">
        <v>392</v>
      </c>
      <c r="L62" s="16">
        <v>2222222.2199999997</v>
      </c>
      <c r="M62" s="16">
        <v>1000000</v>
      </c>
      <c r="N62" s="16">
        <v>1222222.2199999997</v>
      </c>
      <c r="O62" s="17">
        <v>0.45000000045000005</v>
      </c>
    </row>
    <row r="63" spans="1:15" ht="84" x14ac:dyDescent="0.25">
      <c r="A63" s="12" t="s">
        <v>125</v>
      </c>
      <c r="B63" s="12" t="s">
        <v>269</v>
      </c>
      <c r="C63" s="12" t="s">
        <v>270</v>
      </c>
      <c r="D63" s="12" t="s">
        <v>364</v>
      </c>
      <c r="E63" s="13">
        <v>45258</v>
      </c>
      <c r="F63" s="12">
        <v>18</v>
      </c>
      <c r="G63" s="13">
        <f>DATE(YEAR(E63), MONTH(E63)+F63, DAY(E63))</f>
        <v>45805</v>
      </c>
      <c r="H63" s="14" t="s">
        <v>317</v>
      </c>
      <c r="I63" s="11" t="s">
        <v>358</v>
      </c>
      <c r="J63" s="12" t="s">
        <v>348</v>
      </c>
      <c r="K63" s="12" t="s">
        <v>392</v>
      </c>
      <c r="L63" s="16">
        <v>561633.75</v>
      </c>
      <c r="M63" s="16">
        <v>280816.88</v>
      </c>
      <c r="N63" s="16">
        <v>280816.87</v>
      </c>
      <c r="O63" s="17">
        <v>0.50000000890259888</v>
      </c>
    </row>
    <row r="64" spans="1:15" ht="84" x14ac:dyDescent="0.25">
      <c r="A64" s="12" t="s">
        <v>126</v>
      </c>
      <c r="B64" s="12" t="s">
        <v>271</v>
      </c>
      <c r="C64" s="12" t="s">
        <v>272</v>
      </c>
      <c r="D64" s="12" t="s">
        <v>16</v>
      </c>
      <c r="E64" s="13">
        <v>45258</v>
      </c>
      <c r="F64" s="12">
        <v>18</v>
      </c>
      <c r="G64" s="13">
        <f>DATE(YEAR(E64), MONTH(E64)+F64, DAY(E64))</f>
        <v>45805</v>
      </c>
      <c r="H64" s="14" t="s">
        <v>317</v>
      </c>
      <c r="I64" s="11" t="s">
        <v>358</v>
      </c>
      <c r="J64" s="12" t="s">
        <v>20</v>
      </c>
      <c r="K64" s="12" t="s">
        <v>392</v>
      </c>
      <c r="L64" s="16">
        <v>1994300</v>
      </c>
      <c r="M64" s="16">
        <v>997150</v>
      </c>
      <c r="N64" s="16">
        <v>997150</v>
      </c>
      <c r="O64" s="17">
        <v>0.5</v>
      </c>
    </row>
    <row r="65" spans="1:15" ht="84" x14ac:dyDescent="0.25">
      <c r="A65" s="12" t="s">
        <v>127</v>
      </c>
      <c r="B65" s="12" t="s">
        <v>273</v>
      </c>
      <c r="C65" s="12" t="s">
        <v>274</v>
      </c>
      <c r="D65" s="12" t="s">
        <v>390</v>
      </c>
      <c r="E65" s="13">
        <v>45258</v>
      </c>
      <c r="F65" s="12">
        <v>18</v>
      </c>
      <c r="G65" s="13">
        <f>DATE(YEAR(E65), MONTH(E65)+F65, DAY(E65))</f>
        <v>45805</v>
      </c>
      <c r="H65" s="14" t="s">
        <v>317</v>
      </c>
      <c r="I65" s="11" t="s">
        <v>358</v>
      </c>
      <c r="J65" s="12" t="s">
        <v>349</v>
      </c>
      <c r="K65" s="12" t="s">
        <v>392</v>
      </c>
      <c r="L65" s="16">
        <v>997388.61</v>
      </c>
      <c r="M65" s="16">
        <v>498694.3</v>
      </c>
      <c r="N65" s="16">
        <v>498694.31</v>
      </c>
      <c r="O65" s="17">
        <v>0.49999999498690884</v>
      </c>
    </row>
    <row r="66" spans="1:15" ht="84" x14ac:dyDescent="0.25">
      <c r="A66" s="12" t="s">
        <v>128</v>
      </c>
      <c r="B66" s="12" t="s">
        <v>275</v>
      </c>
      <c r="C66" s="12" t="s">
        <v>276</v>
      </c>
      <c r="D66" s="12" t="s">
        <v>45</v>
      </c>
      <c r="E66" s="13">
        <v>45258</v>
      </c>
      <c r="F66" s="12">
        <v>18</v>
      </c>
      <c r="G66" s="13">
        <f>DATE(YEAR(E66), MONTH(E66)+F66, DAY(E66))</f>
        <v>45805</v>
      </c>
      <c r="H66" s="14" t="s">
        <v>317</v>
      </c>
      <c r="I66" s="11" t="s">
        <v>358</v>
      </c>
      <c r="J66" s="12" t="s">
        <v>350</v>
      </c>
      <c r="K66" s="12" t="s">
        <v>392</v>
      </c>
      <c r="L66" s="16">
        <v>797720</v>
      </c>
      <c r="M66" s="16">
        <v>398860</v>
      </c>
      <c r="N66" s="16">
        <v>398860</v>
      </c>
      <c r="O66" s="17">
        <v>0.5</v>
      </c>
    </row>
    <row r="67" spans="1:15" ht="84" x14ac:dyDescent="0.25">
      <c r="A67" s="12" t="s">
        <v>129</v>
      </c>
      <c r="B67" s="12" t="s">
        <v>277</v>
      </c>
      <c r="C67" s="12" t="s">
        <v>278</v>
      </c>
      <c r="D67" s="12" t="s">
        <v>43</v>
      </c>
      <c r="E67" s="13">
        <v>45258</v>
      </c>
      <c r="F67" s="12">
        <v>18</v>
      </c>
      <c r="G67" s="13">
        <f>DATE(YEAR(E67), MONTH(E67)+F67, DAY(E67))</f>
        <v>45805</v>
      </c>
      <c r="H67" s="14" t="s">
        <v>317</v>
      </c>
      <c r="I67" s="11" t="s">
        <v>358</v>
      </c>
      <c r="J67" s="12" t="s">
        <v>351</v>
      </c>
      <c r="K67" s="12" t="s">
        <v>392</v>
      </c>
      <c r="L67" s="16">
        <v>170400</v>
      </c>
      <c r="M67" s="16">
        <v>85200</v>
      </c>
      <c r="N67" s="16">
        <v>85200</v>
      </c>
      <c r="O67" s="17">
        <v>0.5</v>
      </c>
    </row>
    <row r="68" spans="1:15" ht="94.5" x14ac:dyDescent="0.25">
      <c r="A68" s="12" t="s">
        <v>130</v>
      </c>
      <c r="B68" s="12" t="s">
        <v>279</v>
      </c>
      <c r="C68" s="12" t="s">
        <v>280</v>
      </c>
      <c r="D68" s="12" t="s">
        <v>35</v>
      </c>
      <c r="E68" s="13">
        <v>45258</v>
      </c>
      <c r="F68" s="12">
        <v>18</v>
      </c>
      <c r="G68" s="13">
        <f>DATE(YEAR(E68), MONTH(E68)+F68, DAY(E68))</f>
        <v>45805</v>
      </c>
      <c r="H68" s="14" t="s">
        <v>317</v>
      </c>
      <c r="I68" s="11" t="s">
        <v>358</v>
      </c>
      <c r="J68" s="12" t="s">
        <v>17</v>
      </c>
      <c r="K68" s="12" t="s">
        <v>392</v>
      </c>
      <c r="L68" s="16">
        <v>284800</v>
      </c>
      <c r="M68" s="16">
        <v>128160</v>
      </c>
      <c r="N68" s="16">
        <v>156640</v>
      </c>
      <c r="O68" s="17">
        <v>0.45</v>
      </c>
    </row>
    <row r="69" spans="1:15" ht="84" x14ac:dyDescent="0.25">
      <c r="A69" s="12" t="s">
        <v>131</v>
      </c>
      <c r="B69" s="12" t="s">
        <v>281</v>
      </c>
      <c r="C69" s="12" t="s">
        <v>282</v>
      </c>
      <c r="D69" s="12" t="s">
        <v>27</v>
      </c>
      <c r="E69" s="13">
        <v>45258</v>
      </c>
      <c r="F69" s="12">
        <v>18</v>
      </c>
      <c r="G69" s="13">
        <f>DATE(YEAR(E69), MONTH(E69)+F69, DAY(E69))</f>
        <v>45805</v>
      </c>
      <c r="H69" s="14" t="s">
        <v>317</v>
      </c>
      <c r="I69" s="11" t="s">
        <v>358</v>
      </c>
      <c r="J69" s="12" t="s">
        <v>19</v>
      </c>
      <c r="K69" s="12" t="s">
        <v>392</v>
      </c>
      <c r="L69" s="16">
        <v>645000</v>
      </c>
      <c r="M69" s="16">
        <v>322500</v>
      </c>
      <c r="N69" s="16">
        <v>322500</v>
      </c>
      <c r="O69" s="17">
        <v>0.5</v>
      </c>
    </row>
    <row r="70" spans="1:15" ht="84" x14ac:dyDescent="0.25">
      <c r="A70" s="12" t="s">
        <v>132</v>
      </c>
      <c r="B70" s="12" t="s">
        <v>283</v>
      </c>
      <c r="C70" s="12" t="s">
        <v>284</v>
      </c>
      <c r="D70" s="12" t="s">
        <v>54</v>
      </c>
      <c r="E70" s="13">
        <v>45258</v>
      </c>
      <c r="F70" s="12">
        <v>18</v>
      </c>
      <c r="G70" s="13">
        <f>DATE(YEAR(E70), MONTH(E70)+F70, DAY(E70))</f>
        <v>45805</v>
      </c>
      <c r="H70" s="14" t="s">
        <v>317</v>
      </c>
      <c r="I70" s="11" t="s">
        <v>358</v>
      </c>
      <c r="J70" s="12" t="s">
        <v>62</v>
      </c>
      <c r="K70" s="12" t="s">
        <v>392</v>
      </c>
      <c r="L70" s="16">
        <v>1638000</v>
      </c>
      <c r="M70" s="16">
        <v>737100</v>
      </c>
      <c r="N70" s="16">
        <v>900900</v>
      </c>
      <c r="O70" s="17">
        <v>0.45</v>
      </c>
    </row>
    <row r="71" spans="1:15" ht="84" x14ac:dyDescent="0.25">
      <c r="A71" s="12" t="s">
        <v>133</v>
      </c>
      <c r="B71" s="12" t="s">
        <v>285</v>
      </c>
      <c r="C71" s="12" t="s">
        <v>286</v>
      </c>
      <c r="D71" s="12" t="s">
        <v>359</v>
      </c>
      <c r="E71" s="13">
        <v>45258</v>
      </c>
      <c r="F71" s="12">
        <v>18</v>
      </c>
      <c r="G71" s="13">
        <f>DATE(YEAR(E71), MONTH(E71)+F71, DAY(E71))</f>
        <v>45805</v>
      </c>
      <c r="H71" s="14" t="s">
        <v>317</v>
      </c>
      <c r="I71" s="11" t="s">
        <v>358</v>
      </c>
      <c r="J71" s="12" t="s">
        <v>352</v>
      </c>
      <c r="K71" s="12" t="s">
        <v>392</v>
      </c>
      <c r="L71" s="16">
        <v>170400</v>
      </c>
      <c r="M71" s="16">
        <v>76680</v>
      </c>
      <c r="N71" s="16">
        <v>93720</v>
      </c>
      <c r="O71" s="17">
        <v>0.45</v>
      </c>
    </row>
    <row r="72" spans="1:15" ht="84" x14ac:dyDescent="0.25">
      <c r="A72" s="12" t="s">
        <v>134</v>
      </c>
      <c r="B72" s="12" t="s">
        <v>287</v>
      </c>
      <c r="C72" s="12" t="s">
        <v>288</v>
      </c>
      <c r="D72" s="12" t="s">
        <v>379</v>
      </c>
      <c r="E72" s="13">
        <v>45258</v>
      </c>
      <c r="F72" s="12">
        <v>18</v>
      </c>
      <c r="G72" s="13">
        <f>DATE(YEAR(E72), MONTH(E72)+F72, DAY(E72))</f>
        <v>45805</v>
      </c>
      <c r="H72" s="14" t="s">
        <v>317</v>
      </c>
      <c r="I72" s="11" t="s">
        <v>358</v>
      </c>
      <c r="J72" s="12" t="s">
        <v>353</v>
      </c>
      <c r="K72" s="12" t="s">
        <v>392</v>
      </c>
      <c r="L72" s="16">
        <v>442500</v>
      </c>
      <c r="M72" s="16">
        <v>199125</v>
      </c>
      <c r="N72" s="16">
        <v>243375</v>
      </c>
      <c r="O72" s="17">
        <v>0.45</v>
      </c>
    </row>
    <row r="73" spans="1:15" ht="136.5" x14ac:dyDescent="0.25">
      <c r="A73" s="12" t="s">
        <v>135</v>
      </c>
      <c r="B73" s="12" t="s">
        <v>289</v>
      </c>
      <c r="C73" s="12" t="s">
        <v>290</v>
      </c>
      <c r="D73" s="12" t="s">
        <v>49</v>
      </c>
      <c r="E73" s="13">
        <v>45258</v>
      </c>
      <c r="F73" s="12">
        <v>18</v>
      </c>
      <c r="G73" s="13">
        <f>DATE(YEAR(E73), MONTH(E73)+F73, DAY(E73))</f>
        <v>45805</v>
      </c>
      <c r="H73" s="14" t="s">
        <v>317</v>
      </c>
      <c r="I73" s="11" t="s">
        <v>358</v>
      </c>
      <c r="J73" s="12" t="s">
        <v>354</v>
      </c>
      <c r="K73" s="12" t="s">
        <v>392</v>
      </c>
      <c r="L73" s="16">
        <v>531714.67000000004</v>
      </c>
      <c r="M73" s="16">
        <v>239271.6</v>
      </c>
      <c r="N73" s="16">
        <v>292443.07000000007</v>
      </c>
      <c r="O73" s="17">
        <v>0.44999999717893807</v>
      </c>
    </row>
    <row r="74" spans="1:15" ht="84" x14ac:dyDescent="0.25">
      <c r="A74" s="12" t="s">
        <v>136</v>
      </c>
      <c r="B74" s="12" t="s">
        <v>291</v>
      </c>
      <c r="C74" s="12" t="s">
        <v>292</v>
      </c>
      <c r="D74" s="12" t="s">
        <v>50</v>
      </c>
      <c r="E74" s="13">
        <v>45258</v>
      </c>
      <c r="F74" s="12">
        <v>18</v>
      </c>
      <c r="G74" s="13">
        <f>DATE(YEAR(E74), MONTH(E74)+F74, DAY(E74))</f>
        <v>45805</v>
      </c>
      <c r="H74" s="14" t="s">
        <v>317</v>
      </c>
      <c r="I74" s="11" t="s">
        <v>358</v>
      </c>
      <c r="J74" s="12" t="s">
        <v>22</v>
      </c>
      <c r="K74" s="12" t="s">
        <v>392</v>
      </c>
      <c r="L74" s="16">
        <v>170400</v>
      </c>
      <c r="M74" s="16">
        <v>76680</v>
      </c>
      <c r="N74" s="16">
        <v>93720</v>
      </c>
      <c r="O74" s="17">
        <v>0.45</v>
      </c>
    </row>
    <row r="75" spans="1:15" ht="84" x14ac:dyDescent="0.25">
      <c r="A75" s="12" t="s">
        <v>137</v>
      </c>
      <c r="B75" s="12" t="s">
        <v>293</v>
      </c>
      <c r="C75" s="12" t="s">
        <v>294</v>
      </c>
      <c r="D75" s="12" t="s">
        <v>359</v>
      </c>
      <c r="E75" s="13">
        <v>45258</v>
      </c>
      <c r="F75" s="12">
        <v>18</v>
      </c>
      <c r="G75" s="13">
        <f>DATE(YEAR(E75), MONTH(E75)+F75, DAY(E75))</f>
        <v>45805</v>
      </c>
      <c r="H75" s="14" t="s">
        <v>317</v>
      </c>
      <c r="I75" s="11" t="s">
        <v>358</v>
      </c>
      <c r="J75" s="12" t="s">
        <v>355</v>
      </c>
      <c r="K75" s="12" t="s">
        <v>392</v>
      </c>
      <c r="L75" s="16">
        <v>1009220.59</v>
      </c>
      <c r="M75" s="16">
        <v>454149.27</v>
      </c>
      <c r="N75" s="16">
        <v>555071.31999999995</v>
      </c>
      <c r="O75" s="17">
        <v>0.45000000445888649</v>
      </c>
    </row>
    <row r="76" spans="1:15" ht="84" x14ac:dyDescent="0.25">
      <c r="A76" s="12" t="s">
        <v>138</v>
      </c>
      <c r="B76" s="12" t="s">
        <v>295</v>
      </c>
      <c r="C76" s="12" t="s">
        <v>296</v>
      </c>
      <c r="D76" s="12" t="s">
        <v>33</v>
      </c>
      <c r="E76" s="13">
        <v>45258</v>
      </c>
      <c r="F76" s="12">
        <v>18</v>
      </c>
      <c r="G76" s="13">
        <f>DATE(YEAR(E76), MONTH(E76)+F76, DAY(E76))</f>
        <v>45805</v>
      </c>
      <c r="H76" s="14" t="s">
        <v>317</v>
      </c>
      <c r="I76" s="11" t="s">
        <v>358</v>
      </c>
      <c r="J76" s="12" t="s">
        <v>57</v>
      </c>
      <c r="K76" s="12" t="s">
        <v>392</v>
      </c>
      <c r="L76" s="16">
        <v>423168</v>
      </c>
      <c r="M76" s="16">
        <v>190425.60000000001</v>
      </c>
      <c r="N76" s="16">
        <v>232742.39999999999</v>
      </c>
      <c r="O76" s="17">
        <v>0.45</v>
      </c>
    </row>
    <row r="77" spans="1:15" ht="84" x14ac:dyDescent="0.25">
      <c r="A77" s="12" t="s">
        <v>139</v>
      </c>
      <c r="B77" s="12" t="s">
        <v>297</v>
      </c>
      <c r="C77" s="12" t="s">
        <v>298</v>
      </c>
      <c r="D77" s="12" t="s">
        <v>384</v>
      </c>
      <c r="E77" s="13">
        <v>45258</v>
      </c>
      <c r="F77" s="12">
        <v>18</v>
      </c>
      <c r="G77" s="13">
        <f>DATE(YEAR(E77), MONTH(E77)+F77, DAY(E77))</f>
        <v>45805</v>
      </c>
      <c r="H77" s="14" t="s">
        <v>317</v>
      </c>
      <c r="I77" s="11" t="s">
        <v>358</v>
      </c>
      <c r="J77" s="12" t="s">
        <v>20</v>
      </c>
      <c r="K77" s="12" t="s">
        <v>392</v>
      </c>
      <c r="L77" s="16">
        <v>398860</v>
      </c>
      <c r="M77" s="16">
        <v>199430</v>
      </c>
      <c r="N77" s="16">
        <v>199430</v>
      </c>
      <c r="O77" s="17">
        <v>0.5</v>
      </c>
    </row>
    <row r="78" spans="1:15" ht="84" x14ac:dyDescent="0.25">
      <c r="A78" s="12" t="s">
        <v>140</v>
      </c>
      <c r="B78" s="12" t="s">
        <v>299</v>
      </c>
      <c r="C78" s="12" t="s">
        <v>300</v>
      </c>
      <c r="D78" s="12" t="s">
        <v>373</v>
      </c>
      <c r="E78" s="13">
        <v>45258</v>
      </c>
      <c r="F78" s="12">
        <v>18</v>
      </c>
      <c r="G78" s="13">
        <f>DATE(YEAR(E78), MONTH(E78)+F78, DAY(E78))</f>
        <v>45805</v>
      </c>
      <c r="H78" s="14" t="s">
        <v>317</v>
      </c>
      <c r="I78" s="11" t="s">
        <v>358</v>
      </c>
      <c r="J78" s="12" t="s">
        <v>22</v>
      </c>
      <c r="K78" s="12" t="s">
        <v>392</v>
      </c>
      <c r="L78" s="16">
        <v>150000</v>
      </c>
      <c r="M78" s="16">
        <v>75000</v>
      </c>
      <c r="N78" s="16">
        <v>75000</v>
      </c>
      <c r="O78" s="17">
        <v>0.5</v>
      </c>
    </row>
    <row r="79" spans="1:15" ht="84" x14ac:dyDescent="0.25">
      <c r="A79" s="12" t="s">
        <v>141</v>
      </c>
      <c r="B79" s="12" t="s">
        <v>301</v>
      </c>
      <c r="C79" s="12" t="s">
        <v>302</v>
      </c>
      <c r="D79" s="12" t="s">
        <v>380</v>
      </c>
      <c r="E79" s="13">
        <v>45258</v>
      </c>
      <c r="F79" s="12">
        <v>18</v>
      </c>
      <c r="G79" s="13">
        <f>DATE(YEAR(E79), MONTH(E79)+F79, DAY(E79))</f>
        <v>45805</v>
      </c>
      <c r="H79" s="14" t="s">
        <v>317</v>
      </c>
      <c r="I79" s="11" t="s">
        <v>358</v>
      </c>
      <c r="J79" s="12" t="s">
        <v>356</v>
      </c>
      <c r="K79" s="12" t="s">
        <v>392</v>
      </c>
      <c r="L79" s="16">
        <v>942000</v>
      </c>
      <c r="M79" s="16">
        <v>423900</v>
      </c>
      <c r="N79" s="16">
        <v>518100</v>
      </c>
      <c r="O79" s="17">
        <v>0.45</v>
      </c>
    </row>
    <row r="80" spans="1:15" ht="126" x14ac:dyDescent="0.25">
      <c r="A80" s="12" t="s">
        <v>142</v>
      </c>
      <c r="B80" s="12" t="s">
        <v>303</v>
      </c>
      <c r="C80" s="12" t="s">
        <v>304</v>
      </c>
      <c r="D80" s="12" t="s">
        <v>359</v>
      </c>
      <c r="E80" s="13">
        <v>45258</v>
      </c>
      <c r="F80" s="12">
        <v>18</v>
      </c>
      <c r="G80" s="13">
        <f>DATE(YEAR(E80), MONTH(E80)+F80, DAY(E80))</f>
        <v>45805</v>
      </c>
      <c r="H80" s="14" t="s">
        <v>317</v>
      </c>
      <c r="I80" s="11" t="s">
        <v>358</v>
      </c>
      <c r="J80" s="12" t="s">
        <v>357</v>
      </c>
      <c r="K80" s="12" t="s">
        <v>392</v>
      </c>
      <c r="L80" s="16">
        <v>297454.5</v>
      </c>
      <c r="M80" s="16">
        <v>135034.76</v>
      </c>
      <c r="N80" s="16">
        <v>162419.74</v>
      </c>
      <c r="O80" s="17">
        <v>0.45396778330803539</v>
      </c>
    </row>
    <row r="81" spans="1:15" ht="84" x14ac:dyDescent="0.25">
      <c r="A81" s="12" t="s">
        <v>143</v>
      </c>
      <c r="B81" s="12" t="s">
        <v>305</v>
      </c>
      <c r="C81" s="12" t="s">
        <v>306</v>
      </c>
      <c r="D81" s="12" t="s">
        <v>36</v>
      </c>
      <c r="E81" s="13">
        <v>45258</v>
      </c>
      <c r="F81" s="12">
        <v>18</v>
      </c>
      <c r="G81" s="13">
        <f>DATE(YEAR(E81), MONTH(E81)+F81, DAY(E81))</f>
        <v>45805</v>
      </c>
      <c r="H81" s="14" t="s">
        <v>317</v>
      </c>
      <c r="I81" s="11" t="s">
        <v>358</v>
      </c>
      <c r="J81" s="12" t="s">
        <v>64</v>
      </c>
      <c r="K81" s="12" t="s">
        <v>392</v>
      </c>
      <c r="L81" s="16">
        <v>299999</v>
      </c>
      <c r="M81" s="16">
        <v>149999.5</v>
      </c>
      <c r="N81" s="16">
        <v>149999.5</v>
      </c>
      <c r="O81" s="17">
        <v>0.5</v>
      </c>
    </row>
    <row r="82" spans="1:15" ht="84" x14ac:dyDescent="0.25">
      <c r="A82" s="12" t="s">
        <v>144</v>
      </c>
      <c r="B82" s="12" t="s">
        <v>307</v>
      </c>
      <c r="C82" s="12" t="s">
        <v>308</v>
      </c>
      <c r="D82" s="12" t="s">
        <v>26</v>
      </c>
      <c r="E82" s="13">
        <v>45258</v>
      </c>
      <c r="F82" s="12">
        <v>18</v>
      </c>
      <c r="G82" s="13">
        <f>DATE(YEAR(E82), MONTH(E82)+F82, DAY(E82))</f>
        <v>45805</v>
      </c>
      <c r="H82" s="14" t="s">
        <v>317</v>
      </c>
      <c r="I82" s="11" t="s">
        <v>358</v>
      </c>
      <c r="J82" s="12" t="s">
        <v>60</v>
      </c>
      <c r="K82" s="12" t="s">
        <v>392</v>
      </c>
      <c r="L82" s="16">
        <v>570000</v>
      </c>
      <c r="M82" s="16">
        <v>285000</v>
      </c>
      <c r="N82" s="16">
        <v>285000</v>
      </c>
      <c r="O82" s="17">
        <v>0.5</v>
      </c>
    </row>
    <row r="83" spans="1:15" ht="84" x14ac:dyDescent="0.25">
      <c r="A83" s="12" t="s">
        <v>145</v>
      </c>
      <c r="B83" s="12" t="s">
        <v>309</v>
      </c>
      <c r="C83" s="12" t="s">
        <v>310</v>
      </c>
      <c r="D83" s="12" t="s">
        <v>359</v>
      </c>
      <c r="E83" s="13">
        <v>45258</v>
      </c>
      <c r="F83" s="12">
        <v>18</v>
      </c>
      <c r="G83" s="13">
        <f>DATE(YEAR(E83), MONTH(E83)+F83, DAY(E83))</f>
        <v>45805</v>
      </c>
      <c r="H83" s="14" t="s">
        <v>317</v>
      </c>
      <c r="I83" s="11" t="s">
        <v>358</v>
      </c>
      <c r="J83" s="12" t="s">
        <v>31</v>
      </c>
      <c r="K83" s="12" t="s">
        <v>392</v>
      </c>
      <c r="L83" s="16">
        <v>150000</v>
      </c>
      <c r="M83" s="16">
        <v>75000</v>
      </c>
      <c r="N83" s="16">
        <v>75000</v>
      </c>
      <c r="O83" s="17">
        <v>0.5</v>
      </c>
    </row>
    <row r="84" spans="1:15" ht="84" x14ac:dyDescent="0.25">
      <c r="A84" s="12" t="s">
        <v>146</v>
      </c>
      <c r="B84" s="12" t="s">
        <v>311</v>
      </c>
      <c r="C84" s="12" t="s">
        <v>312</v>
      </c>
      <c r="D84" s="12" t="s">
        <v>55</v>
      </c>
      <c r="E84" s="13">
        <v>45258</v>
      </c>
      <c r="F84" s="12">
        <v>18</v>
      </c>
      <c r="G84" s="13">
        <f>DATE(YEAR(E84), MONTH(E84)+F84, DAY(E84))</f>
        <v>45805</v>
      </c>
      <c r="H84" s="14" t="s">
        <v>317</v>
      </c>
      <c r="I84" s="11" t="s">
        <v>358</v>
      </c>
      <c r="J84" s="12" t="s">
        <v>18</v>
      </c>
      <c r="K84" s="12" t="s">
        <v>392</v>
      </c>
      <c r="L84" s="16">
        <v>567810</v>
      </c>
      <c r="M84" s="16">
        <v>283905</v>
      </c>
      <c r="N84" s="16">
        <v>283905</v>
      </c>
      <c r="O84" s="17">
        <v>0.5</v>
      </c>
    </row>
    <row r="85" spans="1:15" ht="84" x14ac:dyDescent="0.25">
      <c r="A85" s="12" t="s">
        <v>147</v>
      </c>
      <c r="B85" s="12" t="s">
        <v>313</v>
      </c>
      <c r="C85" s="12" t="s">
        <v>314</v>
      </c>
      <c r="D85" s="12" t="s">
        <v>359</v>
      </c>
      <c r="E85" s="13">
        <v>45258</v>
      </c>
      <c r="F85" s="12">
        <v>12</v>
      </c>
      <c r="G85" s="13">
        <f>DATE(YEAR(E85), MONTH(E85)+F85, DAY(E85))</f>
        <v>45624</v>
      </c>
      <c r="H85" s="14" t="s">
        <v>317</v>
      </c>
      <c r="I85" s="11" t="s">
        <v>358</v>
      </c>
      <c r="J85" s="12" t="s">
        <v>18</v>
      </c>
      <c r="K85" s="12" t="s">
        <v>392</v>
      </c>
      <c r="L85" s="16">
        <v>569000</v>
      </c>
      <c r="M85" s="16">
        <v>284500</v>
      </c>
      <c r="N85" s="16">
        <v>284500</v>
      </c>
      <c r="O85" s="17">
        <v>0.5</v>
      </c>
    </row>
    <row r="86" spans="1:15" ht="84" x14ac:dyDescent="0.25">
      <c r="A86" s="12" t="s">
        <v>148</v>
      </c>
      <c r="B86" s="12" t="s">
        <v>315</v>
      </c>
      <c r="C86" s="12" t="s">
        <v>316</v>
      </c>
      <c r="D86" s="12" t="s">
        <v>391</v>
      </c>
      <c r="E86" s="13">
        <v>45258</v>
      </c>
      <c r="F86" s="12">
        <v>15</v>
      </c>
      <c r="G86" s="13">
        <f>DATE(YEAR(E86), MONTH(E86)+F86, DAY(E86))</f>
        <v>45716</v>
      </c>
      <c r="H86" s="14" t="s">
        <v>317</v>
      </c>
      <c r="I86" s="11" t="s">
        <v>358</v>
      </c>
      <c r="J86" s="12" t="s">
        <v>63</v>
      </c>
      <c r="K86" s="12" t="s">
        <v>392</v>
      </c>
      <c r="L86" s="16">
        <v>634053.97</v>
      </c>
      <c r="M86" s="16">
        <v>317026.98</v>
      </c>
      <c r="N86" s="16">
        <v>317026.99</v>
      </c>
      <c r="O86" s="17">
        <v>0.49999999211423596</v>
      </c>
    </row>
    <row r="89" spans="1:15" x14ac:dyDescent="0.25">
      <c r="M89" s="20"/>
    </row>
    <row r="90" spans="1:15" x14ac:dyDescent="0.25">
      <c r="M90" s="20"/>
    </row>
    <row r="92" spans="1:15" x14ac:dyDescent="0.25">
      <c r="M92" s="20"/>
    </row>
  </sheetData>
  <autoFilter ref="A2:O86">
    <sortState ref="A3:Q423">
      <sortCondition sortBy="cellColor" ref="A2:A315" dxfId="9"/>
    </sortState>
  </autoFilter>
  <mergeCells count="1">
    <mergeCell ref="A1:O1"/>
  </mergeCells>
  <conditionalFormatting sqref="C16:C86 A16:A86">
    <cfRule type="duplicateValues" dxfId="6" priority="1097"/>
  </conditionalFormatting>
  <conditionalFormatting sqref="A87:A1048576 A1:A2">
    <cfRule type="duplicateValues" dxfId="5" priority="1100"/>
  </conditionalFormatting>
  <conditionalFormatting sqref="A13:A15">
    <cfRule type="duplicateValues" dxfId="4" priority="1102"/>
  </conditionalFormatting>
  <conditionalFormatting sqref="A12">
    <cfRule type="duplicateValues" dxfId="3" priority="1103"/>
  </conditionalFormatting>
  <conditionalFormatting sqref="A3:A11">
    <cfRule type="duplicateValues" dxfId="2" priority="1104"/>
  </conditionalFormatting>
  <conditionalFormatting sqref="A1:A1048576">
    <cfRule type="duplicateValues" dxfId="1" priority="1105"/>
  </conditionalFormatting>
  <conditionalFormatting sqref="A16:A86">
    <cfRule type="duplicateValues" dxfId="0" priority="1107"/>
  </conditionalFormatting>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Кико</dc:creator>
  <cp:lastModifiedBy>к</cp:lastModifiedBy>
  <cp:lastPrinted>2023-04-20T05:28:13Z</cp:lastPrinted>
  <dcterms:created xsi:type="dcterms:W3CDTF">2022-08-26T08:26:16Z</dcterms:created>
  <dcterms:modified xsi:type="dcterms:W3CDTF">2023-12-12T13:50:30Z</dcterms:modified>
</cp:coreProperties>
</file>